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0" windowWidth="15480" windowHeight="10812" activeTab="6"/>
  </bookViews>
  <sheets>
    <sheet name="ต.ค.60" sheetId="1" r:id="rId1"/>
    <sheet name="พ.ย.60" sheetId="2" r:id="rId2"/>
    <sheet name="ธ.ค.60" sheetId="3" r:id="rId3"/>
    <sheet name="ม.ค.61" sheetId="4" r:id="rId4"/>
    <sheet name="ก.พ.61" sheetId="5" r:id="rId5"/>
    <sheet name="มี.ค.61" sheetId="6" r:id="rId6"/>
    <sheet name="เม.ย.61" sheetId="7" r:id="rId7"/>
    <sheet name="พ.ค.60" sheetId="8" r:id="rId8"/>
    <sheet name="มิ.ย.60" sheetId="9" r:id="rId9"/>
    <sheet name="ก.ค.60" sheetId="10" r:id="rId10"/>
    <sheet name="ส.ค.60" sheetId="11" r:id="rId11"/>
    <sheet name="ก.ย.60" sheetId="12" r:id="rId12"/>
    <sheet name="วิธีประกวดราคา " sheetId="13" r:id="rId13"/>
    <sheet name="Sheet1" sheetId="14" r:id="rId14"/>
  </sheets>
  <definedNames>
    <definedName name="_xlnm.Print_Area" localSheetId="9">'ก.ค.60'!$A$1:$L$63</definedName>
    <definedName name="_xlnm.Print_Area" localSheetId="4">'ก.พ.61'!$A$1:$L$57</definedName>
    <definedName name="_xlnm.Print_Area" localSheetId="11">'ก.ย.60'!$A$1:$L$158</definedName>
    <definedName name="_xlnm.Print_Area" localSheetId="0">'ต.ค.60'!$A$1:$L$34</definedName>
    <definedName name="_xlnm.Print_Area" localSheetId="2">'ธ.ค.60'!$A$1:$L$51</definedName>
    <definedName name="_xlnm.Print_Area" localSheetId="7">'พ.ค.60'!$A$1:$M$47</definedName>
    <definedName name="_xlnm.Print_Area" localSheetId="1">'พ.ย.60'!$A$1:$L$53</definedName>
    <definedName name="_xlnm.Print_Area" localSheetId="3">'ม.ค.61'!$A$1:$L$71</definedName>
    <definedName name="_xlnm.Print_Area" localSheetId="8">'มิ.ย.60'!$A$1:$L$53</definedName>
    <definedName name="_xlnm.Print_Area" localSheetId="5">'มี.ค.61'!$A$1:$Q$52</definedName>
    <definedName name="_xlnm.Print_Area" localSheetId="6">'เม.ย.61'!$A$1:$L$30</definedName>
    <definedName name="_xlnm.Print_Area" localSheetId="10">'ส.ค.60'!$A$1:$L$112</definedName>
    <definedName name="_xlnm.Print_Titles" localSheetId="9">'ก.ค.60'!$5:$6</definedName>
    <definedName name="_xlnm.Print_Titles" localSheetId="4">'ก.พ.61'!$5:$6</definedName>
    <definedName name="_xlnm.Print_Titles" localSheetId="11">'ก.ย.60'!$5:$6</definedName>
    <definedName name="_xlnm.Print_Titles" localSheetId="0">'ต.ค.60'!$5:$6</definedName>
    <definedName name="_xlnm.Print_Titles" localSheetId="2">'ธ.ค.60'!$5:$6</definedName>
    <definedName name="_xlnm.Print_Titles" localSheetId="7">'พ.ค.60'!$5:$6</definedName>
    <definedName name="_xlnm.Print_Titles" localSheetId="1">'พ.ย.60'!$5:$6</definedName>
    <definedName name="_xlnm.Print_Titles" localSheetId="3">'ม.ค.61'!$5:$6</definedName>
    <definedName name="_xlnm.Print_Titles" localSheetId="8">'มิ.ย.60'!$5:$6</definedName>
    <definedName name="_xlnm.Print_Titles" localSheetId="5">'มี.ค.61'!$5:$6</definedName>
    <definedName name="_xlnm.Print_Titles" localSheetId="6">'เม.ย.61'!$5:$6</definedName>
    <definedName name="_xlnm.Print_Titles" localSheetId="10">'ส.ค.60'!$5:$6</definedName>
  </definedNames>
  <calcPr fullCalcOnLoad="1"/>
</workbook>
</file>

<file path=xl/sharedStrings.xml><?xml version="1.0" encoding="utf-8"?>
<sst xmlns="http://schemas.openxmlformats.org/spreadsheetml/2006/main" count="1618" uniqueCount="585">
  <si>
    <t xml:space="preserve">                          </t>
  </si>
  <si>
    <t>แบบ สขร.1</t>
  </si>
  <si>
    <t>ลำดับที่</t>
  </si>
  <si>
    <t>เหตุผลที่คัดเลือก</t>
  </si>
  <si>
    <t>ตกลงราคา</t>
  </si>
  <si>
    <t>ราคาเหมาะสม</t>
  </si>
  <si>
    <t>ร้านวิริยะ</t>
  </si>
  <si>
    <t>ร้านยอดน้ำดื่ม</t>
  </si>
  <si>
    <t>มีความชำนาญ</t>
  </si>
  <si>
    <t>บริษัท พีแอนด์เจ ฟรีเวย์ เทรดดิ้ง จำกัด</t>
  </si>
  <si>
    <t>จัดซื้อวัสดุสำนักงาน</t>
  </si>
  <si>
    <t>สถานที่ให้บริการ</t>
  </si>
  <si>
    <t>จัดซื้อของที่ระลึก</t>
  </si>
  <si>
    <t>จ้างถ่ายเอกสาร A4</t>
  </si>
  <si>
    <t>บริษัท ออฟฟิศเวิร์ค จำกัด</t>
  </si>
  <si>
    <t>นางสาวพรสุข  วิริยรัตนกุล</t>
  </si>
  <si>
    <t>ด้วยกลไกทางกฎหมาย</t>
  </si>
  <si>
    <t>จ้างซ่อมเครื่องปริ้นเตอร์</t>
  </si>
  <si>
    <t>นายเกียรติศักดิ์  มาลัยทอง</t>
  </si>
  <si>
    <t>งานที่จัดซื้อหรือจัดจ้าง</t>
  </si>
  <si>
    <t>วิธีซื้อหรือจ้าง</t>
  </si>
  <si>
    <t>รายชื่อผู้เสนอราคาและราคาที่เสนอ</t>
  </si>
  <si>
    <t>โดยสรุป</t>
  </si>
  <si>
    <t>เลขที่และวันที่ของสัญญา</t>
  </si>
  <si>
    <t>หรือข้อตกลงในการซื้อหรือจ้าง</t>
  </si>
  <si>
    <t>ราคากลาง</t>
  </si>
  <si>
    <t>วงเงินที่จะซื้อ</t>
  </si>
  <si>
    <t>หรือจ้าง</t>
  </si>
  <si>
    <t>ผู้ได้รับการคัดเลือกและราคาที่ตกลงซื้อ</t>
  </si>
  <si>
    <t>จัดซื้อน้ำมันเชื้อเพลิง</t>
  </si>
  <si>
    <r>
      <t>(ชื่อหน่วยงาน</t>
    </r>
    <r>
      <rPr>
        <b/>
        <u val="single"/>
        <sz val="16"/>
        <color indexed="8"/>
        <rFont val="TH SarabunPSK"/>
        <family val="2"/>
      </rPr>
      <t>)  สำนักยุทธศาสตร์สุภาพจิต  กรมสุขภาพจิต</t>
    </r>
  </si>
  <si>
    <t>เช่าเครื่องฉาย LCD Projector</t>
  </si>
  <si>
    <r>
      <t>(ชื่อหน่วยงาน</t>
    </r>
    <r>
      <rPr>
        <b/>
        <u val="single"/>
        <sz val="16"/>
        <color indexed="8"/>
        <rFont val="TH SarabunPSK"/>
        <family val="2"/>
      </rPr>
      <t>)  สำนักยุทธศาสตร์สุภาพจิต  กรมสุขภาพจิต</t>
    </r>
  </si>
  <si>
    <t>ประกวดราคา</t>
  </si>
  <si>
    <t>อิเล็กทรอนิกส์</t>
  </si>
  <si>
    <t>(e-bidding)</t>
  </si>
  <si>
    <t>จัดซื้อน้ำดื่มสำหรับผู้มาติดต่อประสานงาน</t>
  </si>
  <si>
    <t>กับสำนักยุทธศาสตร์สุขภาพจิต</t>
  </si>
  <si>
    <t>เสนอราคาต่ำสุด</t>
  </si>
  <si>
    <t>โครงการจัดหาครุภัณฑ์คอมพิวเตอร์</t>
  </si>
  <si>
    <t>จัดซื้อหมึกปริ้นเตอร์</t>
  </si>
  <si>
    <t>ของสำนักยุทธศาสตร์สุขภาพจิต</t>
  </si>
  <si>
    <r>
      <t>สรุปผลการดำเนินการจัดซื้อจัดจ้างในรอบเดือน</t>
    </r>
    <r>
      <rPr>
        <b/>
        <u val="single"/>
        <sz val="16"/>
        <color indexed="8"/>
        <rFont val="TH SarabunPSK"/>
        <family val="2"/>
      </rPr>
      <t xml:space="preserve">  กันยายน 2559</t>
    </r>
  </si>
  <si>
    <t>ร้านชาวบางกอก</t>
  </si>
  <si>
    <t>บริษัท ต้นไม้ทอง จำกัด</t>
  </si>
  <si>
    <t>ที่ สธ 0804.1/212</t>
  </si>
  <si>
    <t>สธ 0804.1/252</t>
  </si>
  <si>
    <t>นายสมศักดิ์  ไขชัยภูมิ</t>
  </si>
  <si>
    <t>ที่ สธ 0804.1/228</t>
  </si>
  <si>
    <r>
      <t>(ชื่อหน่วยงาน</t>
    </r>
    <r>
      <rPr>
        <b/>
        <u val="single"/>
        <sz val="16"/>
        <color indexed="8"/>
        <rFont val="TH SarabunPSK"/>
        <family val="2"/>
      </rPr>
      <t>)  สำนักยุทธศาสตร์สุภาพจิต  กรมสุขภาพจิต</t>
    </r>
  </si>
  <si>
    <r>
      <t>สรุปผลการดำเนินการจัดซื้อจัดจ้างในรอบเดือน</t>
    </r>
    <r>
      <rPr>
        <b/>
        <u val="single"/>
        <sz val="16"/>
        <color indexed="8"/>
        <rFont val="TH SarabunPSK"/>
        <family val="2"/>
      </rPr>
      <t xml:space="preserve">  พฤษภาคม 2559</t>
    </r>
  </si>
  <si>
    <r>
      <t>สรุปผลการดำเนินการจัดซื้อจัดจ้างในรอบเดือน</t>
    </r>
    <r>
      <rPr>
        <b/>
        <u val="single"/>
        <sz val="16"/>
        <color indexed="8"/>
        <rFont val="TH SarabunPSK"/>
        <family val="2"/>
      </rPr>
      <t xml:space="preserve">  มิถุนายน 2559</t>
    </r>
  </si>
  <si>
    <t>ที่ สธ 0804.1/315</t>
  </si>
  <si>
    <t>จัดจ้างทำตรายาง</t>
  </si>
  <si>
    <t>พรทิพย์</t>
  </si>
  <si>
    <t>กมลธนัสร์</t>
  </si>
  <si>
    <t>ผู้จัดทำ</t>
  </si>
  <si>
    <t>บริษัท พีเอ็ม ออโตเมชั่น (ประเทศไทย) จำกัด</t>
  </si>
  <si>
    <t>บริษัท ซีเอสล็อกซอินโฟ จำกัด (มหาชน)</t>
  </si>
  <si>
    <r>
      <t>วันที่</t>
    </r>
    <r>
      <rPr>
        <b/>
        <u val="single"/>
        <sz val="16"/>
        <color indexed="8"/>
        <rFont val="TH SarabunPSK"/>
        <family val="2"/>
      </rPr>
      <t xml:space="preserve"> 1 </t>
    </r>
    <r>
      <rPr>
        <b/>
        <sz val="16"/>
        <color indexed="8"/>
        <rFont val="TH SarabunPSK"/>
        <family val="2"/>
      </rPr>
      <t>เดือน</t>
    </r>
    <r>
      <rPr>
        <b/>
        <u val="single"/>
        <sz val="16"/>
        <color indexed="8"/>
        <rFont val="TH SarabunPSK"/>
        <family val="2"/>
      </rPr>
      <t xml:space="preserve">  ตุลาคม  </t>
    </r>
    <r>
      <rPr>
        <b/>
        <sz val="16"/>
        <color indexed="8"/>
        <rFont val="TH SarabunPSK"/>
        <family val="2"/>
      </rPr>
      <t>พ.ศ.</t>
    </r>
    <r>
      <rPr>
        <b/>
        <u val="single"/>
        <sz val="16"/>
        <color indexed="8"/>
        <rFont val="TH SarabunPSK"/>
        <family val="2"/>
      </rPr>
      <t xml:space="preserve"> 2559</t>
    </r>
    <r>
      <rPr>
        <b/>
        <sz val="16"/>
        <color indexed="8"/>
        <rFont val="TH SarabunPSK"/>
        <family val="2"/>
      </rPr>
      <t xml:space="preserve"> ถึง วันที่</t>
    </r>
    <r>
      <rPr>
        <b/>
        <u val="single"/>
        <sz val="16"/>
        <color indexed="8"/>
        <rFont val="TH SarabunPSK"/>
        <family val="2"/>
      </rPr>
      <t xml:space="preserve"> 30 </t>
    </r>
    <r>
      <rPr>
        <b/>
        <sz val="16"/>
        <color indexed="8"/>
        <rFont val="TH SarabunPSK"/>
        <family val="2"/>
      </rPr>
      <t>เดือน</t>
    </r>
    <r>
      <rPr>
        <b/>
        <u val="single"/>
        <sz val="16"/>
        <color indexed="8"/>
        <rFont val="TH SarabunPSK"/>
        <family val="2"/>
      </rPr>
      <t xml:space="preserve">  กันยายน  </t>
    </r>
    <r>
      <rPr>
        <b/>
        <sz val="16"/>
        <color indexed="8"/>
        <rFont val="TH SarabunPSK"/>
        <family val="2"/>
      </rPr>
      <t>พ.ศ.</t>
    </r>
    <r>
      <rPr>
        <b/>
        <u val="single"/>
        <sz val="16"/>
        <color indexed="8"/>
        <rFont val="TH SarabunPSK"/>
        <family val="2"/>
      </rPr>
      <t xml:space="preserve"> 2560</t>
    </r>
  </si>
  <si>
    <r>
      <t>สรุปผลการดำเนินการจัดซื้อจัดจ้างในรอบเดือน</t>
    </r>
    <r>
      <rPr>
        <b/>
        <u val="single"/>
        <sz val="16"/>
        <color indexed="8"/>
        <rFont val="TH SarabunPSK"/>
        <family val="2"/>
      </rPr>
      <t xml:space="preserve">  ปีงบประมาณ  2560</t>
    </r>
  </si>
  <si>
    <t>โครงการพัฒนาและปรับปรุงระบบ</t>
  </si>
  <si>
    <t>เครือข่ายคอมพิวเตอร์ของกรมสุขภาพจิต</t>
  </si>
  <si>
    <t>จ้างทำโปรแกรมเพิ่มประสิทธิภาพ</t>
  </si>
  <si>
    <t>การจัดการงบประมาณและแผนงาน</t>
  </si>
  <si>
    <t>กรมสุขภาพจิต</t>
  </si>
  <si>
    <t>จ้างถ่ายเอกสารขนาด A4</t>
  </si>
  <si>
    <t>บริษัท ฟิวชั่น โซลูชั่น จำกัด</t>
  </si>
  <si>
    <t>บริษัท เอพี ซอฟท์เทค จำกัด</t>
  </si>
  <si>
    <t>ผ่านคุณสมบัติ</t>
  </si>
  <si>
    <t>พรทิพย์   11  ครั้ง</t>
  </si>
  <si>
    <t>บริษัท มอนสเตอร์ คอนเนค จำกัด</t>
  </si>
  <si>
    <t>สัญญาเลขที่ 35/2560</t>
  </si>
  <si>
    <t>ลงวันที่ 26 มกราคม 2560</t>
  </si>
  <si>
    <t>บรษัท เทเลคอมวัน (ประเทศไทย) จำกัด</t>
  </si>
  <si>
    <t>บริษัท อินเทลเล็คท์ เน็ตเวิร์ค เว็บ จำกัด</t>
  </si>
  <si>
    <t>บริษัท โอ เอ อินเตอร์เทรด 2001 จำกัด</t>
  </si>
  <si>
    <t>ลงวันที่ 7 กุมภาพันธ์ 2560</t>
  </si>
  <si>
    <t>สัญญาเลขที่ 31/2560</t>
  </si>
  <si>
    <t>ลงวันที่ 20 มกราคม 2560</t>
  </si>
  <si>
    <t>โครงการพัฒนาระบบการดำเนินงานสุขภาพจิต</t>
  </si>
  <si>
    <t>บริษัท พีเอ็ม ออโตเมชั่น</t>
  </si>
  <si>
    <t>(ประเทศไทย) จำกัด</t>
  </si>
  <si>
    <t>จัดซื้อพวงมาลัย</t>
  </si>
  <si>
    <t>Planning สาธารณรัฐประชาชนจีน</t>
  </si>
  <si>
    <t xml:space="preserve">จ้างถ่ายเอกสารขนาด A4 </t>
  </si>
  <si>
    <t>พรทิพย์   9  ครั้ง</t>
  </si>
  <si>
    <t>ถ่ายเอกสารงบประมาณรายจ่าย ประจำปี</t>
  </si>
  <si>
    <t>งบประมาณ พ.ศ.2560</t>
  </si>
  <si>
    <t>สธ 0804.1/208</t>
  </si>
  <si>
    <t>ลงวันที่ 25 เมษายน 2560</t>
  </si>
  <si>
    <r>
      <t>วันที่</t>
    </r>
    <r>
      <rPr>
        <b/>
        <u val="single"/>
        <sz val="16"/>
        <color indexed="8"/>
        <rFont val="TH SarabunPSK"/>
        <family val="2"/>
      </rPr>
      <t xml:space="preserve"> 31 </t>
    </r>
    <r>
      <rPr>
        <b/>
        <sz val="16"/>
        <color indexed="8"/>
        <rFont val="TH SarabunPSK"/>
        <family val="2"/>
      </rPr>
      <t>เดือน</t>
    </r>
    <r>
      <rPr>
        <b/>
        <u val="single"/>
        <sz val="16"/>
        <color indexed="8"/>
        <rFont val="TH SarabunPSK"/>
        <family val="2"/>
      </rPr>
      <t xml:space="preserve">  พฤษภาคม  </t>
    </r>
    <r>
      <rPr>
        <b/>
        <sz val="16"/>
        <color indexed="8"/>
        <rFont val="TH SarabunPSK"/>
        <family val="2"/>
      </rPr>
      <t>พ.ศ.</t>
    </r>
    <r>
      <rPr>
        <b/>
        <u val="single"/>
        <sz val="16"/>
        <color indexed="8"/>
        <rFont val="TH SarabunPSK"/>
        <family val="2"/>
      </rPr>
      <t xml:space="preserve"> 2560</t>
    </r>
  </si>
  <si>
    <t>ประจำเดือนเมษายน 2560</t>
  </si>
  <si>
    <t>สธ 0804.1/181</t>
  </si>
  <si>
    <t>ลงวันที่ 1 พฤษภาคม 2560</t>
  </si>
  <si>
    <t>ประจำเดือนเมษาน 2560</t>
  </si>
  <si>
    <t>สธ 0804.1/180</t>
  </si>
  <si>
    <t>ลงวันที่ 23 มีนาคม 2560</t>
  </si>
  <si>
    <t>โครงการประชุมคณะอนุกรรมการจัดทำ</t>
  </si>
  <si>
    <t>นโยบายและยุทธศาสตร์สุขภาพจิตแห่งชาติ</t>
  </si>
  <si>
    <t>ครั้งที่ 1/2560</t>
  </si>
  <si>
    <t>บริษัท ดอนเมืองอินเตอร์เนชั่น</t>
  </si>
  <si>
    <t>แนลแอร์พอร์ต โฮเต็ล จำกัด</t>
  </si>
  <si>
    <t>สธ 0804.1/213</t>
  </si>
  <si>
    <t>จ้างซ่อมเครื่องสำรองไฟ</t>
  </si>
  <si>
    <t>ที่ สธ 0804.1/218</t>
  </si>
  <si>
    <t>ลงวันที่ 11 พฤษภาคม 2560</t>
  </si>
  <si>
    <t>จัดซื้อสายสัญญาณ VGA</t>
  </si>
  <si>
    <t>ร้าน 2045 AUDIO</t>
  </si>
  <si>
    <t>ที่ สธ 0804.1/217</t>
  </si>
  <si>
    <t>ลงวันที่ 9 พฤษภาคม 2560</t>
  </si>
  <si>
    <t>จัดซื้อแสตมป์</t>
  </si>
  <si>
    <t>บริษัท ไปรษณีย์ไทย จำกัด</t>
  </si>
  <si>
    <t>ที่ สธ 0804.1/222</t>
  </si>
  <si>
    <t>ลงวันที่ 18 พฤษภาคม 2560</t>
  </si>
  <si>
    <t>ที่ สธ 0804.1/229</t>
  </si>
  <si>
    <t>ลงวันที่ 26 พฤษภาคม 2560</t>
  </si>
  <si>
    <t xml:space="preserve">ร้านวิริยะ </t>
  </si>
  <si>
    <t xml:space="preserve">ร้านวิริยะ  </t>
  </si>
  <si>
    <t>ลงวันที่ 25 พฤษภาคม 2560</t>
  </si>
  <si>
    <t>พรทิพย์   6  ครั้ง</t>
  </si>
  <si>
    <t>กมลธนัสร์   4  ครั้ง</t>
  </si>
  <si>
    <r>
      <t>วันที่</t>
    </r>
    <r>
      <rPr>
        <b/>
        <u val="single"/>
        <sz val="16"/>
        <color indexed="8"/>
        <rFont val="TH SarabunPSK"/>
        <family val="2"/>
      </rPr>
      <t xml:space="preserve"> 30 </t>
    </r>
    <r>
      <rPr>
        <b/>
        <sz val="16"/>
        <color indexed="8"/>
        <rFont val="TH SarabunPSK"/>
        <family val="2"/>
      </rPr>
      <t>เดือน</t>
    </r>
    <r>
      <rPr>
        <b/>
        <u val="single"/>
        <sz val="16"/>
        <color indexed="8"/>
        <rFont val="TH SarabunPSK"/>
        <family val="2"/>
      </rPr>
      <t xml:space="preserve">  มิถุนายน </t>
    </r>
    <r>
      <rPr>
        <b/>
        <sz val="16"/>
        <color indexed="8"/>
        <rFont val="TH SarabunPSK"/>
        <family val="2"/>
      </rPr>
      <t>พ.ศ.</t>
    </r>
    <r>
      <rPr>
        <b/>
        <u val="single"/>
        <sz val="16"/>
        <color indexed="8"/>
        <rFont val="TH SarabunPSK"/>
        <family val="2"/>
      </rPr>
      <t xml:space="preserve"> 2560</t>
    </r>
  </si>
  <si>
    <t>ประจำเดือนพฤษภาคม 2560</t>
  </si>
  <si>
    <t>สธ 0804.1/206</t>
  </si>
  <si>
    <t>ลงวันที่ 24 เมษายน 2560</t>
  </si>
  <si>
    <t>สธ 0804.1/207</t>
  </si>
  <si>
    <t>ที่ สธ 0804.1/232</t>
  </si>
  <si>
    <t>ลงวันที่ 30 พฤษภาคม 2560</t>
  </si>
  <si>
    <t>ใบสั่งซื้อเลขที่ 57/2560</t>
  </si>
  <si>
    <t>ลงวันที่ 23 พฤษภาคม 2560</t>
  </si>
  <si>
    <t>ที่ สธ 0804.1/240</t>
  </si>
  <si>
    <t>ลงวันที่ 7 มิถุนายน 2560</t>
  </si>
  <si>
    <t>ที่ สธ 0804.1/237</t>
  </si>
  <si>
    <t>ลงวันที่ 2 มิถุนายน 2560</t>
  </si>
  <si>
    <t>เอกสารเตรียมชี้แจงงบประมาณรายจ่าย</t>
  </si>
  <si>
    <t>พ.ศ.2561</t>
  </si>
  <si>
    <t>ใบสั่งจ้างเลขที่ 59/2560</t>
  </si>
  <si>
    <t>ลงวันที่ 1 มิถุนายน 2560</t>
  </si>
  <si>
    <t>จัดซื้อสายเชื่อมต่อ USB เครื่อง SCANNER</t>
  </si>
  <si>
    <t>ที่ สธ 0804.1/246</t>
  </si>
  <si>
    <t>ลงวันที่ 13 มิถุนายน 2560</t>
  </si>
  <si>
    <t>ที่ สธ 0804.1/249</t>
  </si>
  <si>
    <t>ลงวันที่ 16 มิถุนายน 2560</t>
  </si>
  <si>
    <t>ร้าน JJ MINIFOOD</t>
  </si>
  <si>
    <t>ที่ สธ 0804.1/244</t>
  </si>
  <si>
    <t>ลงวันที่ 12 มิถุนายน 2560</t>
  </si>
  <si>
    <t>ที่ สธ 0804.1/247</t>
  </si>
  <si>
    <t>ลงวันที่ 14 มิถุนายน 2560</t>
  </si>
  <si>
    <t>กมลธนัสร์   2  ครั้ง</t>
  </si>
  <si>
    <r>
      <t>สรุปผลการดำเนินการจัดซื้อจัดจ้างในรอบเดือน</t>
    </r>
    <r>
      <rPr>
        <b/>
        <u val="single"/>
        <sz val="16"/>
        <color indexed="8"/>
        <rFont val="TH SarabunPSK"/>
        <family val="2"/>
      </rPr>
      <t xml:space="preserve">  กรกฎาคม 2560</t>
    </r>
  </si>
  <si>
    <t>ประจำเดือนมิถุนายน 2560</t>
  </si>
  <si>
    <t>โครงการอบรมให้ความรู้ "สุขด้วยสติ..</t>
  </si>
  <si>
    <t xml:space="preserve">ทั้งองค์กรอย่างยั่งยืน (Mindfulness in </t>
  </si>
  <si>
    <t>Organization) : MIO)'</t>
  </si>
  <si>
    <t>ลงวันที่ 22 มิถุนายน 2560</t>
  </si>
  <si>
    <t>สธ 0804.1/225</t>
  </si>
  <si>
    <t>ลงวันที่ 22 พฤษภาคม 2560</t>
  </si>
  <si>
    <r>
      <t>วันที่</t>
    </r>
    <r>
      <rPr>
        <b/>
        <u val="single"/>
        <sz val="16"/>
        <color indexed="8"/>
        <rFont val="TH SarabunPSK"/>
        <family val="2"/>
      </rPr>
      <t xml:space="preserve"> 31 </t>
    </r>
    <r>
      <rPr>
        <b/>
        <sz val="16"/>
        <color indexed="8"/>
        <rFont val="TH SarabunPSK"/>
        <family val="2"/>
      </rPr>
      <t>เดือน</t>
    </r>
    <r>
      <rPr>
        <b/>
        <u val="single"/>
        <sz val="16"/>
        <color indexed="8"/>
        <rFont val="TH SarabunPSK"/>
        <family val="2"/>
      </rPr>
      <t xml:space="preserve">  กรกฎาคม </t>
    </r>
    <r>
      <rPr>
        <b/>
        <sz val="16"/>
        <color indexed="8"/>
        <rFont val="TH SarabunPSK"/>
        <family val="2"/>
      </rPr>
      <t>พ.ศ.</t>
    </r>
    <r>
      <rPr>
        <b/>
        <u val="single"/>
        <sz val="16"/>
        <color indexed="8"/>
        <rFont val="TH SarabunPSK"/>
        <family val="2"/>
      </rPr>
      <t xml:space="preserve"> 2560</t>
    </r>
  </si>
  <si>
    <t>ใบสั่งจ้างเลขที่ 58/2560</t>
  </si>
  <si>
    <t>ร้าน Jekyworld</t>
  </si>
  <si>
    <t>ที่ สธ 0804.1/286</t>
  </si>
  <si>
    <t>ลงวันที่ 14 กรกฎาคม 2560</t>
  </si>
  <si>
    <t>ร้าน MATA SHOP</t>
  </si>
  <si>
    <t>ที่ สธ 0804.1/279</t>
  </si>
  <si>
    <t>ลงวันที่ 7 กรกฎาคม 2560</t>
  </si>
  <si>
    <r>
      <t>สรุปผลการดำเนินการจัดซื้อจัดจ้างในรอบเดือน</t>
    </r>
    <r>
      <rPr>
        <b/>
        <u val="single"/>
        <sz val="16"/>
        <color indexed="8"/>
        <rFont val="TH SarabunPSK"/>
        <family val="2"/>
      </rPr>
      <t xml:space="preserve">  สิงหาคม 2560</t>
    </r>
  </si>
  <si>
    <r>
      <t>วันที่</t>
    </r>
    <r>
      <rPr>
        <b/>
        <u val="single"/>
        <sz val="16"/>
        <color indexed="8"/>
        <rFont val="TH SarabunPSK"/>
        <family val="2"/>
      </rPr>
      <t xml:space="preserve"> 31 </t>
    </r>
    <r>
      <rPr>
        <b/>
        <sz val="16"/>
        <color indexed="8"/>
        <rFont val="TH SarabunPSK"/>
        <family val="2"/>
      </rPr>
      <t>เดือน</t>
    </r>
    <r>
      <rPr>
        <b/>
        <u val="single"/>
        <sz val="16"/>
        <color indexed="8"/>
        <rFont val="TH SarabunPSK"/>
        <family val="2"/>
      </rPr>
      <t xml:space="preserve">  สิงหาคม  </t>
    </r>
    <r>
      <rPr>
        <b/>
        <sz val="16"/>
        <color indexed="8"/>
        <rFont val="TH SarabunPSK"/>
        <family val="2"/>
      </rPr>
      <t>พ.ศ.</t>
    </r>
    <r>
      <rPr>
        <b/>
        <u val="single"/>
        <sz val="16"/>
        <color indexed="8"/>
        <rFont val="TH SarabunPSK"/>
        <family val="2"/>
      </rPr>
      <t xml:space="preserve"> 2560</t>
    </r>
  </si>
  <si>
    <t>โครงการประชุมวิชาการสุขภาพจิตนานาชาติ</t>
  </si>
  <si>
    <t>ครั้งที่ 16 และการประชุมวิชาการสุขภาพจิต</t>
  </si>
  <si>
    <t>และจิตเวชเด็ก ครั้งที่ 14 ประจำปี 2560</t>
  </si>
  <si>
    <t>ห้างหุ้นส่วนจำกัด พาคาเมี่ยน</t>
  </si>
  <si>
    <t>ใบสั่งซื้อเลขที่ 60/2560</t>
  </si>
  <si>
    <t>ลงวันที่ 26 มิถุนายน 2560</t>
  </si>
  <si>
    <t>ค่าใช้จ่ายในการรับรองชาวต่างประเทศในการ</t>
  </si>
  <si>
    <t>เดินทางมารเยือนประเทศไทยเพื่อแลกเปลี่ยน</t>
  </si>
  <si>
    <t>องค์ความรู้และศึกษาดูงานด้านการบริหาร</t>
  </si>
  <si>
    <t>และการให้บริการงานสุขภาพจิตและจิตเวช</t>
  </si>
  <si>
    <t>บริษัท นารายณ์ภัณฑ์ จำกัด</t>
  </si>
  <si>
    <t>ใบสั่งซื้อเลขที่ 68/2560</t>
  </si>
  <si>
    <t>ลงวันที่ 11 กรกฎาคม 2560</t>
  </si>
  <si>
    <t>โครงการประชุมเชิงปฏิบัติการเพื่อเตรียม</t>
  </si>
  <si>
    <t>ความพร้อมของผู้ปฏิบัติงานรับรองแขก</t>
  </si>
  <si>
    <t>ต่างประเทศในการประชุมวิชาการสุขภาพจิต</t>
  </si>
  <si>
    <t>นานาชาติ ครั้งที่ 16 ประจำปี 2560</t>
  </si>
  <si>
    <t>ที่ สธ 0804.1/270</t>
  </si>
  <si>
    <t>ลงวันที่ 3 กรกฎาคม 2560</t>
  </si>
  <si>
    <t>จัดซื้อกระเป๋าย่ามผ้าขาวม้า คละสีคละลาย</t>
  </si>
  <si>
    <t>ที่ สธ 0804.111/276</t>
  </si>
  <si>
    <t>ลงวันที่ 5 กรกฎาคม 2560</t>
  </si>
  <si>
    <t>บริษัท ออฟฟิช คลับ(ไทย) จำกัด</t>
  </si>
  <si>
    <t>สาขา Ngamwongwan</t>
  </si>
  <si>
    <t>ร้านเจ้เล้ง J Leang Accessory</t>
  </si>
  <si>
    <t>Laksi Co.,LTD.</t>
  </si>
  <si>
    <t>ร้านคุณชมช็อป</t>
  </si>
  <si>
    <t>ที่ สธ 0804.1/282</t>
  </si>
  <si>
    <t>กมลธนัสร์   1  ครั้ง</t>
  </si>
  <si>
    <t>บริษัท ฟูจิซีร็อกซ์ (ประเทศไทย) จำกัด</t>
  </si>
  <si>
    <t>ที่ สธ 0804.1/272</t>
  </si>
  <si>
    <t>ลงวันที่ 29 มิถุนายน 2560</t>
  </si>
  <si>
    <t>ที่ สธ 0804.1/248</t>
  </si>
  <si>
    <t>ลงวันที่ 12 กรกฎาคม 2560</t>
  </si>
  <si>
    <t xml:space="preserve">จ้างถ่ายเอกสารขนาด A4  </t>
  </si>
  <si>
    <t>ประจำเดือนกรกฎาคม 2560</t>
  </si>
  <si>
    <t>ที่ สธ 0804.1/257</t>
  </si>
  <si>
    <t>ที่ สธ 0804.1/256</t>
  </si>
  <si>
    <t>ใบสั่งซื้อเลขที่ 73/2560</t>
  </si>
  <si>
    <t>ลงวันที่ 17 กรกฎาคม 2560</t>
  </si>
  <si>
    <t>จ้างถ่ายเอกสาร พร้อมเข้าเล่มติดสันเทป</t>
  </si>
  <si>
    <t>ที่ สธ 0804.1/312</t>
  </si>
  <si>
    <t>ลงวันที่ 2 สิงหาคม 2560</t>
  </si>
  <si>
    <t>จัดซื้อสายคล้องคอ</t>
  </si>
  <si>
    <t>นายจิรโชติ  พึ่งรอด</t>
  </si>
  <si>
    <t>ใบสั่งซื้อเลขที่ 69/2560</t>
  </si>
  <si>
    <t>จ้างถ่ายเอกสาร หนังสือ Handbook</t>
  </si>
  <si>
    <t>พร้อมเข้าเล่ม</t>
  </si>
  <si>
    <t>โครงการอบรมนานาชาติด้านสุขภาพจิตชุมชน</t>
  </si>
  <si>
    <t xml:space="preserve"> Program on Community Mental Health)</t>
  </si>
  <si>
    <r>
      <t>ครั้งที่ 8 (The 8</t>
    </r>
    <r>
      <rPr>
        <vertAlign val="superscript"/>
        <sz val="14"/>
        <color indexed="8"/>
        <rFont val="TH SarabunPSK"/>
        <family val="2"/>
      </rPr>
      <t>th</t>
    </r>
    <r>
      <rPr>
        <sz val="14"/>
        <color indexed="8"/>
        <rFont val="TH SarabunPSK"/>
        <family val="2"/>
      </rPr>
      <t xml:space="preserve"> International Training</t>
    </r>
  </si>
  <si>
    <t>บริษัท บียอนด์ พับลิสชิ่ง จำกัด</t>
  </si>
  <si>
    <t>ใบสั่งจ้างเลขที่ 77/2560</t>
  </si>
  <si>
    <t>ลงวันที่ 31 กรกฎาคม 2560</t>
  </si>
  <si>
    <t>จัดซื้อน้ำมันเชื่อเพลิง</t>
  </si>
  <si>
    <t>ที่ สธ 0804.1/268</t>
  </si>
  <si>
    <t>ค่าใช้จ่ายในการรับรองข้าราชการจาก</t>
  </si>
  <si>
    <t>สาธารณรัฐประชาชนจีน สาธารณรัฐสังคม</t>
  </si>
  <si>
    <t>นิยมเวียดนาม ประเทศมาเลเซีย และ</t>
  </si>
  <si>
    <t>ผู้เข้าร่วมการอบรมสุขภาพจิตนานาชาติ</t>
  </si>
  <si>
    <t>ครั้งที่ 8</t>
  </si>
  <si>
    <t>ที่ สธ 0804.1/269</t>
  </si>
  <si>
    <t>บริการจ้างเหมารถตู้ปรับอากาศ</t>
  </si>
  <si>
    <t>ค่าใช้จ่ายในการรับรองข้าราชการสาธารณรัฐ</t>
  </si>
  <si>
    <t>ประชาชนจีน สาธารณรัฐสังคมนิยมเวียดนาม</t>
  </si>
  <si>
    <t>ประเทศมาเลเซีย และผู้เข้าร่วมการอบรม</t>
  </si>
  <si>
    <t>สุขภาพจิตนานาชาติ ครั้งที่ 8</t>
  </si>
  <si>
    <t>ใบสั่งจ้างเลขที่ 65/2560</t>
  </si>
  <si>
    <t>บริษัท พรอสเพอรัสพลัส จำกัด</t>
  </si>
  <si>
    <t>ใบสั่งซื้อเลขที่ 67/2560</t>
  </si>
  <si>
    <t>จ้างเหมาอุปกรณ์แปลภาษา</t>
  </si>
  <si>
    <t>บริษัท แทรนเซนต์ จำกัด</t>
  </si>
  <si>
    <t>ใบสั่งจ้างเลขที่ 66/2560</t>
  </si>
  <si>
    <t>จ้างการแสดงนาฎศิลป์ไทย และการแสดงดนตรี</t>
  </si>
  <si>
    <t>นางสาวนพวรรณ  คงสาธิตพร</t>
  </si>
  <si>
    <t>ใบสั่งจ้างเลขที่ 63/2560</t>
  </si>
  <si>
    <t>นายเสนีย์  ต่อติด</t>
  </si>
  <si>
    <t>ใบสั่งจ้างเลขที่ 64/2560</t>
  </si>
  <si>
    <t>โครงการฝึกอบรมนานาชาติด้านสุขภาพจิตชุมชน</t>
  </si>
  <si>
    <t>ที่ สธ 0804.1/316</t>
  </si>
  <si>
    <t>ลงวันที่ 3 สิงหาคม 2560</t>
  </si>
  <si>
    <t>จ้างซ่อมเครื่องคอมพิวเตอร์และเครื่อง</t>
  </si>
  <si>
    <t>สำรองไฟ</t>
  </si>
  <si>
    <t>ที่ สธ 0804.1/303</t>
  </si>
  <si>
    <t>ลงวันที่ 27 กรกฎาคม 2560</t>
  </si>
  <si>
    <t>จัดจ้างล่ามแปลภาษา</t>
  </si>
  <si>
    <t>ใบสั่งจ้างเลขที่ 72/2560</t>
  </si>
  <si>
    <t>จ้างทำใบประกาศนียบัตร</t>
  </si>
  <si>
    <t>จัดซื้อกระเป๋าใส่เอกสาร</t>
  </si>
  <si>
    <t>บริษัท เจ.เจ.แบค อินดัสตรี จำกัด</t>
  </si>
  <si>
    <t>ใบสั่งซื้อเลขที่ 80/2560</t>
  </si>
  <si>
    <t>ใบสั่งซื้อเลขที่ 74/2560</t>
  </si>
  <si>
    <t>ลงวันที่ 26 กรกฎาคม 2560</t>
  </si>
  <si>
    <t>โครงการสัมมนาประชาพิจารณ์ (ร่าง)</t>
  </si>
  <si>
    <t xml:space="preserve">ยุทธศาสตร์สุขภาพจิตแห่งชาติ 20 ปี </t>
  </si>
  <si>
    <t>(พ.ศ.2560 - 2579)</t>
  </si>
  <si>
    <t>ใบสั่งจ้างเลขที่ 82/2560</t>
  </si>
  <si>
    <t>จ้างผลิตเลมรายงานประจำปีกรมสุขภาพจิต</t>
  </si>
  <si>
    <t>ปีงบประมาณ 2560</t>
  </si>
  <si>
    <t>ห้างหุ้นส่วนจำกัดบางกอกบล๊อก</t>
  </si>
  <si>
    <t>สัญญาจ้างเลขที่ 51/2560</t>
  </si>
  <si>
    <t>จำนวนจัดซื้อ/จ้าง 23 ครั้ง</t>
  </si>
  <si>
    <t>พรทิพย์   17  ครั้ง</t>
  </si>
  <si>
    <t>กมลธนัสร์   6  ครั้ง</t>
  </si>
  <si>
    <r>
      <t>วันที่</t>
    </r>
    <r>
      <rPr>
        <b/>
        <u val="single"/>
        <sz val="16"/>
        <color indexed="8"/>
        <rFont val="TH SarabunPSK"/>
        <family val="2"/>
      </rPr>
      <t xml:space="preserve"> 30 </t>
    </r>
    <r>
      <rPr>
        <b/>
        <sz val="16"/>
        <color indexed="8"/>
        <rFont val="TH SarabunPSK"/>
        <family val="2"/>
      </rPr>
      <t>เดือน</t>
    </r>
    <r>
      <rPr>
        <b/>
        <u val="single"/>
        <sz val="16"/>
        <color indexed="8"/>
        <rFont val="TH SarabunPSK"/>
        <family val="2"/>
      </rPr>
      <t xml:space="preserve">  กันยายน  </t>
    </r>
    <r>
      <rPr>
        <b/>
        <sz val="16"/>
        <color indexed="8"/>
        <rFont val="TH SarabunPSK"/>
        <family val="2"/>
      </rPr>
      <t>พ.ศ.</t>
    </r>
    <r>
      <rPr>
        <b/>
        <u val="single"/>
        <sz val="16"/>
        <color indexed="8"/>
        <rFont val="TH SarabunPSK"/>
        <family val="2"/>
      </rPr>
      <t xml:space="preserve"> 2560</t>
    </r>
  </si>
  <si>
    <t>สธ 0804.1/304</t>
  </si>
  <si>
    <t>ใบสั่งจ้างเลขที่ 79/2560</t>
  </si>
  <si>
    <t>ประจำเดือนสิงหาคม 2560</t>
  </si>
  <si>
    <t>ใบสั่งจ้างเลขที่ 75/2560</t>
  </si>
  <si>
    <t>ค่าต่ออายุโดเมนเนม DMH.GO.TH และ</t>
  </si>
  <si>
    <t>DMH.IN.TH</t>
  </si>
  <si>
    <t>บริษัท ที.เอช.นิค จำกัด</t>
  </si>
  <si>
    <t>ที่ สธ 0804.1/334</t>
  </si>
  <si>
    <t>ลงวันที่ 22 สิงหาคม 2560</t>
  </si>
  <si>
    <t>ประจำเดือนกันยายน 2560</t>
  </si>
  <si>
    <t>ที่ สธ 0804.1/341</t>
  </si>
  <si>
    <t>ใบสั่งจ้างเลขที่ 86/2560</t>
  </si>
  <si>
    <t>ที่ สธ 0804.1/333</t>
  </si>
  <si>
    <t>ค่าต่ออายุโดเมนเนม.COM</t>
  </si>
  <si>
    <t xml:space="preserve">บริษัท อีคอมสยาม ดอทคอม จำกัด </t>
  </si>
  <si>
    <t>จ้างเหมาบุคคลธรรมดาปฏิบัติงานวิเทศสัมพันธ์</t>
  </si>
  <si>
    <t>1 เม.ย. - 31 ส.ค. 60 จำนวน 6 เดือน</t>
  </si>
  <si>
    <t>นางสาวสุชาดา สาครเสถียร</t>
  </si>
  <si>
    <t>ใบสั่งจ้างเลขที่ 49/2560</t>
  </si>
  <si>
    <t>ลงวันที่ 31 มีนาคม 2560</t>
  </si>
  <si>
    <t>เดือนละ 12,000 บาท</t>
  </si>
  <si>
    <t>ร้านจินตนา จิตวรานนท์</t>
  </si>
  <si>
    <t>(จิตวรานนท์ กรุ๊ป)</t>
  </si>
  <si>
    <t xml:space="preserve">ที่ สธ 0804.1/367 </t>
  </si>
  <si>
    <t>ลงวันที่ 13 กันยายน 2560</t>
  </si>
  <si>
    <t>กับสำนักยุทธศาสตร์สุขภาพจิต และจ้างถ่าย</t>
  </si>
  <si>
    <t>เอกสารขนาด A4 ประจำเดือนกันยายน 2560</t>
  </si>
  <si>
    <t>ตกลงราคา ซื้อ/จ้าง 10 ครั้ง</t>
  </si>
  <si>
    <t>ตกลงราคา ซื้อ/จ้าง 11 ครั้ง</t>
  </si>
  <si>
    <t>คู่มือการจัดทำแผนปฏิบัติการกรมสุขภาพจิต</t>
  </si>
  <si>
    <t>ประจำปี 2561</t>
  </si>
  <si>
    <t>เฉพาะเจาะจง</t>
  </si>
  <si>
    <t>สธ 0804.1/366</t>
  </si>
  <si>
    <t>ลงวันที่ 11 กันยายน 2560</t>
  </si>
  <si>
    <t>สธ 0804.1/360</t>
  </si>
  <si>
    <t>ลงวันที่ 7 กันยายน 2560</t>
  </si>
  <si>
    <t xml:space="preserve">ร้านยอดน้ำดื่ม </t>
  </si>
  <si>
    <t>ที่ สธ 0804.1/340</t>
  </si>
  <si>
    <t>กมลธนัสร์  2  ครั้ง</t>
  </si>
  <si>
    <t>จำนวนจัดซื้อ/จ้าง 13 ครั้ง</t>
  </si>
  <si>
    <r>
      <t>สรุปผลการดำเนินการจัดซื้อจัดจ้างในรอบเดือน</t>
    </r>
    <r>
      <rPr>
        <b/>
        <u val="single"/>
        <sz val="16"/>
        <color indexed="8"/>
        <rFont val="TH SarabunPSK"/>
        <family val="2"/>
      </rPr>
      <t xml:space="preserve">  ตุลาคม 2560</t>
    </r>
  </si>
  <si>
    <r>
      <t>วันที่</t>
    </r>
    <r>
      <rPr>
        <b/>
        <u val="single"/>
        <sz val="16"/>
        <color indexed="8"/>
        <rFont val="TH SarabunPSK"/>
        <family val="2"/>
      </rPr>
      <t xml:space="preserve"> 31 </t>
    </r>
    <r>
      <rPr>
        <b/>
        <sz val="16"/>
        <color indexed="8"/>
        <rFont val="TH SarabunPSK"/>
        <family val="2"/>
      </rPr>
      <t>เดือน</t>
    </r>
    <r>
      <rPr>
        <b/>
        <u val="single"/>
        <sz val="16"/>
        <color indexed="8"/>
        <rFont val="TH SarabunPSK"/>
        <family val="2"/>
      </rPr>
      <t xml:space="preserve">  ตุลาคม </t>
    </r>
    <r>
      <rPr>
        <b/>
        <sz val="16"/>
        <color indexed="8"/>
        <rFont val="TH SarabunPSK"/>
        <family val="2"/>
      </rPr>
      <t>พ.ศ.</t>
    </r>
    <r>
      <rPr>
        <b/>
        <u val="single"/>
        <sz val="16"/>
        <color indexed="8"/>
        <rFont val="TH SarabunPSK"/>
        <family val="2"/>
      </rPr>
      <t xml:space="preserve"> 2560</t>
    </r>
  </si>
  <si>
    <t>จัดซื้อกระดาษการ์ดขนาด A4</t>
  </si>
  <si>
    <t>ลงวันที่ 12 ตุลาคม 2560</t>
  </si>
  <si>
    <t>เช่า Internet ปีงบประมาณ 2561</t>
  </si>
  <si>
    <t>ใบสั่งเช่าเลขที่ 4/2561</t>
  </si>
  <si>
    <t>ลงวันที่ 20 ตุลาคม 2560</t>
  </si>
  <si>
    <t>โครงการจัดหาใบรับรองเข้ารหัส</t>
  </si>
  <si>
    <t>โดเมนกรมสุขภาพจิตใบรับรอง</t>
  </si>
  <si>
    <t>บริษัท สมาร์ท เทคโนโลยี โซลูชั่น จำกัด</t>
  </si>
  <si>
    <t>ใบสั่งซื้อ/สั่งจ้าง เลขที่ 2/2561</t>
  </si>
  <si>
    <t>อิเล็คทรอนิค SSL ปีงบประมาณ 2560</t>
  </si>
  <si>
    <t>จัดซื้อกระดาษถ่ายเอกสาร</t>
  </si>
  <si>
    <t xml:space="preserve">ขนาด A4 </t>
  </si>
  <si>
    <t>ที่ สธ 0804.1/4</t>
  </si>
  <si>
    <t>ลงวันที่ 31 ตุลาคม 2560</t>
  </si>
  <si>
    <t>จัดซื้อชุดรางไฟ (บัลลาสต์)</t>
  </si>
  <si>
    <t>บริษัท เพทายเอ็นเตอร์ไพรส์ จำกัด</t>
  </si>
  <si>
    <t>ที่ สธ 0804.1/7</t>
  </si>
  <si>
    <t>จัดซื้อน้ำดื่มสำหรับผู้มาติดต่อ</t>
  </si>
  <si>
    <t>ประสานงานกับสำนักยุทธศาสตร์</t>
  </si>
  <si>
    <t xml:space="preserve">สุขภาพจิต ประจำเดือน </t>
  </si>
  <si>
    <t>ตุลาคม 2560</t>
  </si>
  <si>
    <t>ที่ สธ 0804.1/374</t>
  </si>
  <si>
    <t>ลงวันที่ 22 กันยายน 2560</t>
  </si>
  <si>
    <t>ที่ สธ 0804.1/2</t>
  </si>
  <si>
    <t>ประจำเดือนตุลาคม 2560</t>
  </si>
  <si>
    <t>ใบสั่งซื้อ/สั่งจ้าง เลขที่ 1/2561</t>
  </si>
  <si>
    <t>ลงวันที่ 2 ตุลาคม 2560</t>
  </si>
  <si>
    <r>
      <t>สรุปผลการดำเนินการจัดซื้อจัดจ้างในรอบเดือน</t>
    </r>
    <r>
      <rPr>
        <b/>
        <u val="single"/>
        <sz val="16"/>
        <color indexed="8"/>
        <rFont val="TH SarabunPSK"/>
        <family val="2"/>
      </rPr>
      <t xml:space="preserve">  พฤศจิกายน 2560</t>
    </r>
  </si>
  <si>
    <r>
      <t>วันที่</t>
    </r>
    <r>
      <rPr>
        <b/>
        <u val="single"/>
        <sz val="16"/>
        <color indexed="8"/>
        <rFont val="TH SarabunPSK"/>
        <family val="2"/>
      </rPr>
      <t xml:space="preserve"> 30 </t>
    </r>
    <r>
      <rPr>
        <b/>
        <sz val="16"/>
        <color indexed="8"/>
        <rFont val="TH SarabunPSK"/>
        <family val="2"/>
      </rPr>
      <t>เดือน</t>
    </r>
    <r>
      <rPr>
        <b/>
        <u val="single"/>
        <sz val="16"/>
        <color indexed="8"/>
        <rFont val="TH SarabunPSK"/>
        <family val="2"/>
      </rPr>
      <t xml:space="preserve">  พฤศจิกายน </t>
    </r>
    <r>
      <rPr>
        <b/>
        <sz val="16"/>
        <color indexed="8"/>
        <rFont val="TH SarabunPSK"/>
        <family val="2"/>
      </rPr>
      <t>พ.ศ.</t>
    </r>
    <r>
      <rPr>
        <b/>
        <u val="single"/>
        <sz val="16"/>
        <color indexed="8"/>
        <rFont val="TH SarabunPSK"/>
        <family val="2"/>
      </rPr>
      <t xml:space="preserve"> 2560</t>
    </r>
  </si>
  <si>
    <t>รับรองข้าราชการจาก Hunan Provincial</t>
  </si>
  <si>
    <t>Commission of Health and</t>
  </si>
  <si>
    <t>Family Planning สาธารณรัฐประชาชนจีน</t>
  </si>
  <si>
    <t>โครงการจัดหาครุภัณฑ์คอมพิวเตอร์ของ</t>
  </si>
  <si>
    <t>สำนักยุทธศาสตร์สุขภาพจิต ประจำปี</t>
  </si>
  <si>
    <t>งบประมาณ พ.ศ. 2561</t>
  </si>
  <si>
    <t>e-bidding</t>
  </si>
  <si>
    <t>บริษัท เอ็นพี คอนเน็ค จำกัด</t>
  </si>
  <si>
    <t>ราคาต่ำสุด</t>
  </si>
  <si>
    <t>สัญญาเลขที่ 16/2561</t>
  </si>
  <si>
    <t>ลงวันที่ 10 พฤศจิกาย 2560</t>
  </si>
  <si>
    <t>นายจินตณรงค์  เชื้อชาย</t>
  </si>
  <si>
    <t>พรทิพย์ 4 ครั้ง</t>
  </si>
  <si>
    <t>กมลธนัสร์ 3 ครั้ง</t>
  </si>
  <si>
    <t>ลงวันที่ 3 ตุลาคม 2560</t>
  </si>
  <si>
    <t>ที่ สธ 0804.1/8</t>
  </si>
  <si>
    <t>บริษัท พีแอนด์เจ ฟรีเวย์เทรดดิ้ง จำกัด</t>
  </si>
  <si>
    <t>ใบสั่งซื้อ/สั่งจ้างเลขที่ 6/2561</t>
  </si>
  <si>
    <t>ลงวันที่ 6 พฤศจิกายน 2560</t>
  </si>
  <si>
    <t>จ้างทำตรายาง</t>
  </si>
  <si>
    <t>ที่ สธ 0804.1/11</t>
  </si>
  <si>
    <t>ลงวันที่ 15 พฤศจิกายน 2560</t>
  </si>
  <si>
    <t>ใบสั่งซื่อ/สั่งจ้างเลขที่ 5/2561</t>
  </si>
  <si>
    <t>ลงวันที่ 13 พฤศจิกายน 2560</t>
  </si>
  <si>
    <r>
      <t>สรุปผลการดำเนินการจัดซื้อจัดจ้างในรอบเดือน</t>
    </r>
    <r>
      <rPr>
        <b/>
        <u val="single"/>
        <sz val="16"/>
        <color indexed="8"/>
        <rFont val="TH SarabunPSK"/>
        <family val="2"/>
      </rPr>
      <t xml:space="preserve">  ธันวาคม 2560</t>
    </r>
  </si>
  <si>
    <r>
      <t>วันที่</t>
    </r>
    <r>
      <rPr>
        <b/>
        <u val="single"/>
        <sz val="16"/>
        <color indexed="8"/>
        <rFont val="TH SarabunPSK"/>
        <family val="2"/>
      </rPr>
      <t xml:space="preserve"> 31 </t>
    </r>
    <r>
      <rPr>
        <b/>
        <sz val="16"/>
        <color indexed="8"/>
        <rFont val="TH SarabunPSK"/>
        <family val="2"/>
      </rPr>
      <t>เดือน</t>
    </r>
    <r>
      <rPr>
        <b/>
        <u val="single"/>
        <sz val="16"/>
        <color indexed="8"/>
        <rFont val="TH SarabunPSK"/>
        <family val="2"/>
      </rPr>
      <t xml:space="preserve">  ธันวาคม </t>
    </r>
    <r>
      <rPr>
        <b/>
        <sz val="16"/>
        <color indexed="8"/>
        <rFont val="TH SarabunPSK"/>
        <family val="2"/>
      </rPr>
      <t>พ.ศ.</t>
    </r>
    <r>
      <rPr>
        <b/>
        <u val="single"/>
        <sz val="16"/>
        <color indexed="8"/>
        <rFont val="TH SarabunPSK"/>
        <family val="2"/>
      </rPr>
      <t xml:space="preserve"> 2560</t>
    </r>
  </si>
  <si>
    <t>จ้างถ่ายเอกสารรขนาด A4</t>
  </si>
  <si>
    <t>โครงการอบรมให้ความรู้ แนวทางในการ</t>
  </si>
  <si>
    <t>ประเมินอาการและนำส่งตัวผู้มีความผิดปกติ</t>
  </si>
  <si>
    <t>สำหรับตำรวจและบุคลากรด้านการแพทย์</t>
  </si>
  <si>
    <t>ฉุกเฉิน</t>
  </si>
  <si>
    <t>นางสาวพรสุข วิริยรัตนกุล</t>
  </si>
  <si>
    <t>ใบสั่งซื้อ/สั่งจ้างเลขที่ 9/2561</t>
  </si>
  <si>
    <t>ลงวันที่ 23 พฤศจิกายน 2560</t>
  </si>
  <si>
    <t>วิธีเฉพาะเจาะจง ซื้อ/จ้าง 6 ครั้ง</t>
  </si>
  <si>
    <t>วิธเฉพาะเจาะจงเกินแสน 1 ครั้ง</t>
  </si>
  <si>
    <t>วิธีเฉพาะเจาะจางเกินแสน - ครั้ง</t>
  </si>
  <si>
    <t>พรทิพย์ 5 ครั้ง</t>
  </si>
  <si>
    <t>วิธีประกวดราคาอิเล็กทรอนิกส์ (e-bidding) 1 ครั้ง</t>
  </si>
  <si>
    <t>จัดซื้ออุปกรณ์จ่ายไฟฟ้าสำหรับเครื่อง</t>
  </si>
  <si>
    <t>คอมพิวเตอร์ (PSU)</t>
  </si>
  <si>
    <t>สธ 0804.1/15</t>
  </si>
  <si>
    <t>ใบสั่งซื้อ/สั่งจ้างเลขที่ 8/2561</t>
  </si>
  <si>
    <t>กมลธนัสร์ 5 ครั้ง</t>
  </si>
  <si>
    <t>แผนปฏิบัติการกรมสุขภาพจิต ประจำปี</t>
  </si>
  <si>
    <t>งบประมาณ 2561</t>
  </si>
  <si>
    <t>ใบสั่งซื้อ/สั่งจ้างเลขที่ 7/2561</t>
  </si>
  <si>
    <t>ลงวันที่ 20 พฤศจิกายน 2560</t>
  </si>
  <si>
    <t>พฤศจิกายน 2560</t>
  </si>
  <si>
    <t>ประจำเดือนพฤศจิกายน 2560</t>
  </si>
  <si>
    <t>ที่ สธ 0804.1/3</t>
  </si>
  <si>
    <t>ลงวันที่ 27 ตุลาคม 2560</t>
  </si>
  <si>
    <t>ใบสั่งซื้อ/สั่งจ้าง เลขที่ 3/2561</t>
  </si>
  <si>
    <t>ลงวันที่ 30 ตุลาคม 2560</t>
  </si>
  <si>
    <t>จ้างซ่อมเครื่องสำรองไฟและเครื่องปริ้นเตอร์</t>
  </si>
  <si>
    <t>ใบสั่งซื้อ/สั่งจ้าง เลขที่ 10/2561</t>
  </si>
  <si>
    <t>ลงวันที่ 30 พฤศจิกายน 2560</t>
  </si>
  <si>
    <t>จ้างซ่อมเครื่องโทรศัพท์ตั้งโต๊ะ</t>
  </si>
  <si>
    <t>บริษัท เฟล็กซ์คอม จำกัด</t>
  </si>
  <si>
    <t>ที่ สธ 0804.1/16</t>
  </si>
  <si>
    <t>ลงวันที่ 27 พฤศจิกายน 2560</t>
  </si>
  <si>
    <t>ที่ สธ 0804.1/19</t>
  </si>
  <si>
    <t>ลงวันที่ 7 ธันวาคม 2560</t>
  </si>
  <si>
    <t>รับรองคณะข้าราชการจาก Hunan Provincial</t>
  </si>
  <si>
    <t>Commission of Health and Family</t>
  </si>
  <si>
    <t>ที่ สธ 0804.1/17</t>
  </si>
  <si>
    <t>ลงวันที่ 6 ธันวาคม 2560</t>
  </si>
  <si>
    <t>บริษัท ฟูจิ ซีร็อกซ์ (ประเทศไทย) จำกัด</t>
  </si>
  <si>
    <t>ใบสั่งซื้อ/จ้าง เลขที่ 12/2561</t>
  </si>
  <si>
    <t>ลงวันที่ 1 ธันวาคม 2560</t>
  </si>
  <si>
    <t>โครงการอบรมภาษาจีนเพื่อเตรียมความพร้อม</t>
  </si>
  <si>
    <t>ของผู้ปฏิบัติงานในการรับรองแขกต่างประเทศ</t>
  </si>
  <si>
    <t>ประจำปีงบประมาณ 2561</t>
  </si>
  <si>
    <t>ที่ สธ 0804.1/18</t>
  </si>
  <si>
    <r>
      <t>สรุปผลการดำเนินการจัดซื้อจัดจ้างในรอบเดือน</t>
    </r>
    <r>
      <rPr>
        <b/>
        <u val="single"/>
        <sz val="16"/>
        <color indexed="8"/>
        <rFont val="TH SarabunPSK"/>
        <family val="2"/>
      </rPr>
      <t xml:space="preserve">  มกราคม 2561</t>
    </r>
  </si>
  <si>
    <r>
      <t>วันที่</t>
    </r>
    <r>
      <rPr>
        <b/>
        <u val="single"/>
        <sz val="16"/>
        <color indexed="8"/>
        <rFont val="TH SarabunPSK"/>
        <family val="2"/>
      </rPr>
      <t xml:space="preserve"> 31 </t>
    </r>
    <r>
      <rPr>
        <b/>
        <sz val="16"/>
        <color indexed="8"/>
        <rFont val="TH SarabunPSK"/>
        <family val="2"/>
      </rPr>
      <t>เดือน</t>
    </r>
    <r>
      <rPr>
        <b/>
        <u val="single"/>
        <sz val="16"/>
        <color indexed="8"/>
        <rFont val="TH SarabunPSK"/>
        <family val="2"/>
      </rPr>
      <t xml:space="preserve">  มกราคม  </t>
    </r>
    <r>
      <rPr>
        <b/>
        <sz val="16"/>
        <color indexed="8"/>
        <rFont val="TH SarabunPSK"/>
        <family val="2"/>
      </rPr>
      <t>พ.ศ.</t>
    </r>
    <r>
      <rPr>
        <b/>
        <u val="single"/>
        <sz val="16"/>
        <color indexed="8"/>
        <rFont val="TH SarabunPSK"/>
        <family val="2"/>
      </rPr>
      <t xml:space="preserve"> 2561</t>
    </r>
  </si>
  <si>
    <t>จัดซื้ออุปกรณ์ต่อพ่วงโทรศัพท์</t>
  </si>
  <si>
    <t>ร้านวีโก้ไอที อุปกรณ์ต่อพ่วง</t>
  </si>
  <si>
    <t>บริษัท ซีอาร์ซี ไทยวัสดุ จำกัด (สาขารัตนาธิเบศร์)</t>
  </si>
  <si>
    <t>ที่ สธ 0804.1/20</t>
  </si>
  <si>
    <t>ลงวันที่ 14 ธันวาคม 2560</t>
  </si>
  <si>
    <t>พรทิพย์ 8 ครั้ง</t>
  </si>
  <si>
    <t>กมลธนัสร์ 1 ครั้ง</t>
  </si>
  <si>
    <t>วิธีเฉพาะเจาะจง ซื้อ/จ้าง 9 ครั้ง</t>
  </si>
  <si>
    <t>ธันวาคม 2560</t>
  </si>
  <si>
    <t>ประจำเดือนธันวาคม 2560</t>
  </si>
  <si>
    <t>ใบสั่งซื้อ/สั่งจ้าง เลขที่ 11/2561</t>
  </si>
  <si>
    <t>ที่ สธ 0804.1/35</t>
  </si>
  <si>
    <t>จ้างถ่ายเอกสาร 140 ชุด</t>
  </si>
  <si>
    <t>ใบสั่งจ้างเลขที่ 16/2561</t>
  </si>
  <si>
    <t>ลงวันที่ 21 ธันวาคม 2560</t>
  </si>
  <si>
    <t>ประชุมเชิงปฏิบัติการสรุปผลการ</t>
  </si>
  <si>
    <t>ดำเนินงาน ปี 2560 และแนวทางการ</t>
  </si>
  <si>
    <t>ดำเนินงาน ปี 2561</t>
  </si>
  <si>
    <t>ที่ สธ ๐๘๐๔.๑/๒๗</t>
  </si>
  <si>
    <t>ลงวันที่ 26 ธันวาคม 2560</t>
  </si>
  <si>
    <t>ใบสั่งซื้อ/สั่งจ้าง เลขที่ 17/2561</t>
  </si>
  <si>
    <t>ลงวันที่ 25 ธันวาคม 2560</t>
  </si>
  <si>
    <t>โครงการประชุมเชิงปฏิบัติการเพื่อ</t>
  </si>
  <si>
    <t>พัฒนาระบบคุณภาพการบริหารจัด</t>
  </si>
  <si>
    <t>การภาครัฐระดับพื้นฐานของสำนัก</t>
  </si>
  <si>
    <t>ยุทธศาสตร์สุขภาพจิต (PMQA-M-F)</t>
  </si>
  <si>
    <t>ปีงบประมาณ 2561</t>
  </si>
  <si>
    <t>ที่ สธ 0805.1/28</t>
  </si>
  <si>
    <t>ลงวันที่ 8 มกราคม 2561</t>
  </si>
  <si>
    <t>โครงการอบรมภาษาอังกฤษเพื่องาน</t>
  </si>
  <si>
    <t>สุขภาพจิตระหว่างประเทศ ประจำปี</t>
  </si>
  <si>
    <t>ใบสั่งซื้อ/สั่งจ้าง เลขที่ 13/2561</t>
  </si>
  <si>
    <t>ลงวันที่ 22 ธันวาคม 2560</t>
  </si>
  <si>
    <t>สธ 0804.1/31</t>
  </si>
  <si>
    <t>ลงวันที่ 12 มกราคม 2561</t>
  </si>
  <si>
    <t>โครงการจ้างเหมาบริการต่ออายุ</t>
  </si>
  <si>
    <t>Firewall</t>
  </si>
  <si>
    <t>บริษัท เทเลคอมวัน (ประเทศไทย) จำกัด</t>
  </si>
  <si>
    <t>สัญญาจ้างเลขที่ 21/2561</t>
  </si>
  <si>
    <t>ลงวันที่ 8 ธันวาคม 2560</t>
  </si>
  <si>
    <t>จ้างถ่ายเอกสาขนาด A4</t>
  </si>
  <si>
    <t>โครงการอบรมการจัดทำคำขอ</t>
  </si>
  <si>
    <t>งบประมาณและการจัดหาครุภัณฑ์</t>
  </si>
  <si>
    <t>คอมพิวเตอร์</t>
  </si>
  <si>
    <t>ใบสั่งซื้อ/สั่งจ้าง เลขที่ 18/2561</t>
  </si>
  <si>
    <t>โครงการสัมมนาเพื่อพัฒนาบุคลากร</t>
  </si>
  <si>
    <t>สำนักยุทธศาสตร์สุขภาพจิต</t>
  </si>
  <si>
    <t>ศูนย์ส่งเสริมอาชีพคนพิการ</t>
  </si>
  <si>
    <t>(โรงงานปีคนพิการสากล)</t>
  </si>
  <si>
    <t>ที่ สธ 0805.1/33</t>
  </si>
  <si>
    <t>ลงวันที่ 17 มกราคม 2561</t>
  </si>
  <si>
    <t>ที่ สธ 0805.1/34</t>
  </si>
  <si>
    <t>จ้างทำป้ายชื่อหน่วยงาน และป้ายชื่อ</t>
  </si>
  <si>
    <t>ตำแหน่งทองเหลือง</t>
  </si>
  <si>
    <t>ร้านมุมศิลป</t>
  </si>
  <si>
    <t>ที่ สธ0805.1/37</t>
  </si>
  <si>
    <t>ลงวันที่ 23 มกราคม 2561</t>
  </si>
  <si>
    <t>สำนักยุทธศาสตร์สุขภาพจิต เรื่อง</t>
  </si>
  <si>
    <t>การพัฒนาคุณภาพชีวิตและการ</t>
  </si>
  <si>
    <t>เสริมสร้างความผูกพันองค์กร</t>
  </si>
  <si>
    <t>ที่ สธ 0804.1/53</t>
  </si>
  <si>
    <t>จัดซื้อเครื่องปรับอากาศ</t>
  </si>
  <si>
    <t>วาย แอนด์ เจ เอ็นจิเนียริ่ง</t>
  </si>
  <si>
    <t>27 พฤศจิกายน 2560</t>
  </si>
  <si>
    <t>สัญญาซื้อขายทั่วไป เลขที่ 19/2561</t>
  </si>
  <si>
    <t>วิธีเฉพาะเจาะจางเกินแสน 2 ครั้ง</t>
  </si>
  <si>
    <t>กมลธนัสร์ 4 ครั้ง</t>
  </si>
  <si>
    <t>วิธีประกวดราคาอิเล็กทรอนิกส์ (e-bidding) -  ครั้ง</t>
  </si>
  <si>
    <t>วิธีประกวดราคาอิเล็กทรอนิกส์ (e-bidding) - ครั้ง</t>
  </si>
  <si>
    <r>
      <t>สรุปผลการดำเนินการจัดซื้อจัดจ้างในรอบเดือน</t>
    </r>
    <r>
      <rPr>
        <b/>
        <u val="single"/>
        <sz val="16"/>
        <color indexed="8"/>
        <rFont val="TH SarabunPSK"/>
        <family val="2"/>
      </rPr>
      <t xml:space="preserve">  กุมภาพันธ์ 2561</t>
    </r>
  </si>
  <si>
    <r>
      <t>(ชื่อหน่วยงาน</t>
    </r>
    <r>
      <rPr>
        <b/>
        <u val="single"/>
        <sz val="16"/>
        <color indexed="8"/>
        <rFont val="TH SarabunPSK"/>
        <family val="2"/>
      </rPr>
      <t>)  กองยุทธศาสตร์และแผนงาน  กรมสุขภาพจิต</t>
    </r>
  </si>
  <si>
    <r>
      <t>วันที่</t>
    </r>
    <r>
      <rPr>
        <b/>
        <u val="single"/>
        <sz val="16"/>
        <color indexed="8"/>
        <rFont val="TH SarabunPSK"/>
        <family val="2"/>
      </rPr>
      <t xml:space="preserve"> 28 </t>
    </r>
    <r>
      <rPr>
        <b/>
        <sz val="16"/>
        <color indexed="8"/>
        <rFont val="TH SarabunPSK"/>
        <family val="2"/>
      </rPr>
      <t>เดือน</t>
    </r>
    <r>
      <rPr>
        <b/>
        <u val="single"/>
        <sz val="16"/>
        <color indexed="8"/>
        <rFont val="TH SarabunPSK"/>
        <family val="2"/>
      </rPr>
      <t xml:space="preserve">  กุมภาพันธ์  </t>
    </r>
    <r>
      <rPr>
        <b/>
        <sz val="16"/>
        <color indexed="8"/>
        <rFont val="TH SarabunPSK"/>
        <family val="2"/>
      </rPr>
      <t>พ.ศ.</t>
    </r>
    <r>
      <rPr>
        <b/>
        <u val="single"/>
        <sz val="16"/>
        <color indexed="8"/>
        <rFont val="TH SarabunPSK"/>
        <family val="2"/>
      </rPr>
      <t xml:space="preserve"> 2561</t>
    </r>
  </si>
  <si>
    <t>ที่ สธ 0805.1/30</t>
  </si>
  <si>
    <t>ลงวันที่ 11 มกราคม 2561</t>
  </si>
  <si>
    <t>ที่ สธ 0804.1/39</t>
  </si>
  <si>
    <t>วิธีเฉพาะเจาะจง ซื้อ/จ้าง 12 ครั้ง</t>
  </si>
  <si>
    <t>พรทิพย์ 10 ครั้ง</t>
  </si>
  <si>
    <t>ที่ สธ 0804.1/25</t>
  </si>
  <si>
    <t>จ้างเหมาบริการรถยนต์ตู้ปรับอากาศ</t>
  </si>
  <si>
    <t>นายอัศวิชช์  เดชอุดม</t>
  </si>
  <si>
    <t>ใบสั่งซื้อ/สั่งจ้าง เลขที่ 21/2561</t>
  </si>
  <si>
    <t>ลงวันที่ 19 มกราคม 2561</t>
  </si>
  <si>
    <t xml:space="preserve">เช่า LCD Projector </t>
  </si>
  <si>
    <t>บริษัท ชาโต เดอ เขาใหญ่ จำกัด</t>
  </si>
  <si>
    <t>ใบสั่งซื้อ/สั่งจ้าง เลขที่ 20/2561</t>
  </si>
  <si>
    <t>โครงการพัฒนาบุคลากรในการรับรอง</t>
  </si>
  <si>
    <t>แขกต่างประเทศ</t>
  </si>
  <si>
    <t>ลงวันที่ 6 กุมภาพันธ์ 2561</t>
  </si>
  <si>
    <t>โครงการพัฒนาบุคากรในการรับรอง</t>
  </si>
  <si>
    <t>เช่าห้องประชุมพร้อมอุปกรณ์ LCD และ</t>
  </si>
  <si>
    <t>จอสกรีน</t>
  </si>
  <si>
    <t>บริษัท เทวัญ ดารา จำกัด</t>
  </si>
  <si>
    <t>ใบสั่งซื้อ/สั่งจ้าง เลขที่ 22/2561</t>
  </si>
  <si>
    <t>ใบสั่งซื้อ/สั่งจ้าง เลขที่ 23/2561</t>
  </si>
  <si>
    <t>โครงการประชุมเชิงปฏิบัติการจัดทำ</t>
  </si>
  <si>
    <t>ยุทธศาสตร์ดิจิทัลด้านสุขภาพจิต</t>
  </si>
  <si>
    <t>จัดซื้อกระเป๋าใส่เอกสารประกอบการประชุม</t>
  </si>
  <si>
    <t>ใบสั่งซื้อ/สั่งจ้าง เลขที่ 76/2561</t>
  </si>
  <si>
    <t>ลงวันที่ 14 กุมภาพันธ์ 2561</t>
  </si>
  <si>
    <t>ใบสั่งซื้อ/สั่งจ้าง เลขที่ 24/2561</t>
  </si>
  <si>
    <t>สุขภาพจิต ประจำเดือน กุมภาพันธ์ 2561</t>
  </si>
  <si>
    <t>สุขภาพจิต ประจำเดือน มกราคม 2561</t>
  </si>
  <si>
    <t>ที่ สธ 0805.1/38</t>
  </si>
  <si>
    <t>ลงวันที่ 22 มกราคม 2561</t>
  </si>
  <si>
    <t>วิธีเฉพาะเจาะจง ซื้อ/จ้าง 10 ครั้ง</t>
  </si>
  <si>
    <t>กมลธนัสร์  -  ครั้ง</t>
  </si>
  <si>
    <t>โครงการประชุมวิชาการงานสหวิชาชีพ</t>
  </si>
  <si>
    <t>สุขภาพจิตและงานจิตเวชชุมชม ณ</t>
  </si>
  <si>
    <t xml:space="preserve"> National Psychiatric Hospital No.1</t>
  </si>
  <si>
    <t>ร้านเครื่องปั้นดินเผา</t>
  </si>
  <si>
    <t>คุณยายลายวิจิตร</t>
  </si>
  <si>
    <t>ที่ สธ 0805.1/46</t>
  </si>
  <si>
    <t>ลงวันที่ 5 มีนาคม 2561</t>
  </si>
  <si>
    <t>จ้างซ่อมแซมพื้นสำนักงาน กองยุทธศาสตร์</t>
  </si>
  <si>
    <t>และแผนงาน กรมสุขภาพจิต อาคาร 3 ชั้น 4</t>
  </si>
  <si>
    <t>เฉพาเจาะจง</t>
  </si>
  <si>
    <t>หจก. คิว สองศูนย์หนึ่งห้า</t>
  </si>
  <si>
    <t>ใบสั่งซื้อ/สั่งจ้าง เลขที่ 29/2561</t>
  </si>
  <si>
    <t>ลงวันที่ 9 มีนาคม 2561</t>
  </si>
  <si>
    <t>ที่ สธ 0805.1/53</t>
  </si>
  <si>
    <t>ลงวันที่ 22 มีนาคม 2561</t>
  </si>
  <si>
    <t>จ้างติดตั้งระบบไฟฟ้า สายโทรศัพท์และ</t>
  </si>
  <si>
    <t>สายสัญยาณอินเตอร์เน็ต กองยุทธศาสตร์</t>
  </si>
  <si>
    <t>บริษัท โอ เอ อินเตอร์เทรด จำกัด</t>
  </si>
  <si>
    <t>ใบสั่งซื้อ/สั่งจ้างเลขที่ 32/2561</t>
  </si>
  <si>
    <t>ลงวันที่ 26 มีนาคม 2561</t>
  </si>
  <si>
    <t>พรทิพย์ 6 ครั้ง</t>
  </si>
  <si>
    <r>
      <t>สรุปผลการดำเนินการจัดซื้อจัดจ้างในรอบเดือน</t>
    </r>
    <r>
      <rPr>
        <b/>
        <u val="single"/>
        <sz val="16"/>
        <color indexed="8"/>
        <rFont val="TH SarabunPSK"/>
        <family val="2"/>
      </rPr>
      <t xml:space="preserve">  เมษายน 2561</t>
    </r>
  </si>
  <si>
    <r>
      <t>วันที่</t>
    </r>
    <r>
      <rPr>
        <b/>
        <u val="single"/>
        <sz val="16"/>
        <color indexed="8"/>
        <rFont val="TH SarabunPSK"/>
        <family val="2"/>
      </rPr>
      <t xml:space="preserve"> 30 </t>
    </r>
    <r>
      <rPr>
        <b/>
        <sz val="16"/>
        <color indexed="8"/>
        <rFont val="TH SarabunPSK"/>
        <family val="2"/>
      </rPr>
      <t>เดือน</t>
    </r>
    <r>
      <rPr>
        <b/>
        <u val="single"/>
        <sz val="16"/>
        <color indexed="8"/>
        <rFont val="TH SarabunPSK"/>
        <family val="2"/>
      </rPr>
      <t xml:space="preserve">  เมษายน  </t>
    </r>
    <r>
      <rPr>
        <b/>
        <sz val="16"/>
        <color indexed="8"/>
        <rFont val="TH SarabunPSK"/>
        <family val="2"/>
      </rPr>
      <t>พ.ศ.</t>
    </r>
    <r>
      <rPr>
        <b/>
        <u val="single"/>
        <sz val="16"/>
        <color indexed="8"/>
        <rFont val="TH SarabunPSK"/>
        <family val="2"/>
      </rPr>
      <t xml:space="preserve"> 2561</t>
    </r>
  </si>
  <si>
    <t>ประสานงานกับกองยุทธศาสตร์และแผนงาน</t>
  </si>
  <si>
    <t>ประจำเดือน มีนาคม 2561</t>
  </si>
  <si>
    <t>ที่ สธ 0805.1/45</t>
  </si>
  <si>
    <t>ลงวันที่ 28 กุมภาพันธ์ 2561</t>
  </si>
  <si>
    <r>
      <t>สรุปผลการดำเนินการจัดซื้อจัดจ้างในรอบเดือน</t>
    </r>
    <r>
      <rPr>
        <b/>
        <u val="single"/>
        <sz val="16"/>
        <color indexed="8"/>
        <rFont val="TH SarabunPSK"/>
        <family val="2"/>
      </rPr>
      <t xml:space="preserve">  มีนาคม 2561</t>
    </r>
  </si>
  <si>
    <r>
      <t>(ชื่อหน่วยงาน</t>
    </r>
    <r>
      <rPr>
        <b/>
        <u val="single"/>
        <sz val="16"/>
        <color indexed="8"/>
        <rFont val="TH SarabunPSK"/>
        <family val="2"/>
      </rPr>
      <t>)  กองยุทธศาสตร์และแผนงาน กรมสุขภาพจิต</t>
    </r>
  </si>
  <si>
    <r>
      <t>วันที่</t>
    </r>
    <r>
      <rPr>
        <b/>
        <u val="single"/>
        <sz val="16"/>
        <color indexed="8"/>
        <rFont val="TH SarabunPSK"/>
        <family val="2"/>
      </rPr>
      <t xml:space="preserve"> 31 </t>
    </r>
    <r>
      <rPr>
        <b/>
        <sz val="16"/>
        <color indexed="8"/>
        <rFont val="TH SarabunPSK"/>
        <family val="2"/>
      </rPr>
      <t>เดือน</t>
    </r>
    <r>
      <rPr>
        <b/>
        <u val="single"/>
        <sz val="16"/>
        <color indexed="8"/>
        <rFont val="TH SarabunPSK"/>
        <family val="2"/>
      </rPr>
      <t xml:space="preserve">  มีนาคม </t>
    </r>
    <r>
      <rPr>
        <b/>
        <sz val="16"/>
        <color indexed="8"/>
        <rFont val="TH SarabunPSK"/>
        <family val="2"/>
      </rPr>
      <t>พ.ศ.</t>
    </r>
    <r>
      <rPr>
        <b/>
        <u val="single"/>
        <sz val="16"/>
        <color indexed="8"/>
        <rFont val="TH SarabunPSK"/>
        <family val="2"/>
      </rPr>
      <t xml:space="preserve"> 2561</t>
    </r>
  </si>
  <si>
    <t>จัดซื้อวัสดุสำนักงาน จำนวน 5 รายการ</t>
  </si>
  <si>
    <t>ที่ สธ 0805.1/72</t>
  </si>
  <si>
    <t xml:space="preserve">จัดซื้อกล่องสำเร็จรูป 3 ชั้น </t>
  </si>
  <si>
    <t>บริษัทต้นไม้ทอง จำกัด</t>
  </si>
  <si>
    <t>จำนวน 200 กล่อง</t>
  </si>
  <si>
    <t>ใบสั่งซื้อ/สั่งจ้าง เลขที่ 31/2561</t>
  </si>
  <si>
    <t>ลงวันที่ 12 มีนาคม 2561</t>
  </si>
  <si>
    <t xml:space="preserve">จัดจ้างผลิตเล่มรายงานประจำปี </t>
  </si>
  <si>
    <t>บริษัท ละม่อม จำกัด</t>
  </si>
  <si>
    <t>ใบสั่งซื้อ/สั่งจ้าง เลขที่ 25/2561</t>
  </si>
  <si>
    <t>กรมสุขภาพจิต ปี 2560</t>
  </si>
  <si>
    <t>จัดจ้างผลิตสื่อโปสเตอร์ ฯ</t>
  </si>
  <si>
    <t>ใบสั่งซื้อ/สั่งจ้าง เลขที่ 28/2561</t>
  </si>
  <si>
    <t>ลงวันที่ 8 มีนาคม 2561</t>
  </si>
  <si>
    <t>จ้างผลิตสรุปผลการดำเนินงานส่วนเลขานุการ</t>
  </si>
  <si>
    <t>ใบสั่งซื้อ/สั่งจ้าง เลขที่ 30/2561</t>
  </si>
  <si>
    <t>สุขภาพจิตแห่งชาติ ประจำปีงบประมาณ 2560</t>
  </si>
  <si>
    <t>กมลธนัสร์  6  ครั้ง</t>
  </si>
  <si>
    <t>e-bidding  - ครั้ง</t>
  </si>
  <si>
    <t>ตกลงราคาเกินแสน - ครั้ง</t>
  </si>
  <si>
    <t>พรทิพย์   2  ครั้ง</t>
  </si>
  <si>
    <t>จัดซื้อดัชนีพลาสติกคั่นเอกสาร</t>
  </si>
  <si>
    <t>บริษัท ออฟฟิช คลับ (ไทย) จำกัด</t>
  </si>
  <si>
    <t>ที่ สธ 0805.1/58</t>
  </si>
  <si>
    <t>ลงวันที่ 9 เมษายน 2561</t>
  </si>
  <si>
    <t>จัดซื้อกระดาษการ์ดสีขาว ขนาด F4</t>
  </si>
  <si>
    <t>บริษัท โมเดิร์น เอ็ดดูเคชั่น มอลล์ จำกัด</t>
  </si>
  <si>
    <t>ที่ สธ 0805.1/57</t>
  </si>
  <si>
    <t>ตกลงราคา ซื้อ/จ้าง  4 ครั้ง</t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</si>
</sst>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#,##0.00;[Red]#,##0.00"/>
    <numFmt numFmtId="181" formatCode="_-* #,##0_-;\-* #,##0_-;_-* &quot;-&quot;??_-;_-@_-"/>
    <numFmt numFmtId="182" formatCode="_-* #,##0.0_-;\-* #,##0.0_-;_-* &quot;-&quot;??_-;_-@_-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[$-41E]d\ mmmm\ yyyy"/>
    <numFmt numFmtId="188" formatCode="&quot;ใช่&quot;;&quot;ใช่&quot;;&quot;ไม่ใช่&quot;"/>
    <numFmt numFmtId="189" formatCode="&quot;จริง&quot;;&quot;จริง&quot;;&quot;เท็จ&quot;"/>
    <numFmt numFmtId="190" formatCode="&quot;เปิด&quot;;&quot;เปิด&quot;;&quot;ปิด&quot;"/>
    <numFmt numFmtId="191" formatCode="[$-101041E]d\ mmmm\ yyyy;@"/>
    <numFmt numFmtId="192" formatCode="[$-F800]dddd\,\ mmmm\ dd\,\ yyyy"/>
    <numFmt numFmtId="193" formatCode="B1mmm\-yy"/>
  </numFmts>
  <fonts count="67">
    <font>
      <sz val="14"/>
      <name val="Cordia New"/>
      <family val="0"/>
    </font>
    <font>
      <sz val="8"/>
      <name val="Cordia New"/>
      <family val="2"/>
    </font>
    <font>
      <sz val="14"/>
      <name val="TH SarabunPSK"/>
      <family val="2"/>
    </font>
    <font>
      <b/>
      <sz val="18"/>
      <name val="TH SarabunPSK"/>
      <family val="2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b/>
      <sz val="16"/>
      <color indexed="8"/>
      <name val="TH SarabunPSK"/>
      <family val="2"/>
    </font>
    <font>
      <b/>
      <u val="single"/>
      <sz val="16"/>
      <color indexed="8"/>
      <name val="TH SarabunPSK"/>
      <family val="2"/>
    </font>
    <font>
      <sz val="14"/>
      <color indexed="8"/>
      <name val="TH SarabunPSK"/>
      <family val="2"/>
    </font>
    <font>
      <vertAlign val="superscript"/>
      <sz val="14"/>
      <color indexed="8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8"/>
      <name val="TH SarabunPSK"/>
      <family val="2"/>
    </font>
    <font>
      <sz val="14"/>
      <color indexed="10"/>
      <name val="TH SarabunPSK"/>
      <family val="2"/>
    </font>
    <font>
      <b/>
      <sz val="14"/>
      <color indexed="8"/>
      <name val="TH SarabunPSK"/>
      <family val="2"/>
    </font>
    <font>
      <sz val="18"/>
      <color indexed="10"/>
      <name val="TH SarabunPSK"/>
      <family val="2"/>
    </font>
    <font>
      <b/>
      <sz val="18"/>
      <color indexed="10"/>
      <name val="TH SarabunPSK"/>
      <family val="2"/>
    </font>
    <font>
      <b/>
      <sz val="14"/>
      <color indexed="10"/>
      <name val="TH SarabunPSK"/>
      <family val="2"/>
    </font>
    <font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sz val="16"/>
      <color indexed="8"/>
      <name val="TH SarabunPSK"/>
      <family val="2"/>
    </font>
    <font>
      <sz val="16"/>
      <color indexed="1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H SarabunPSK"/>
      <family val="2"/>
    </font>
    <font>
      <b/>
      <sz val="18"/>
      <color theme="1"/>
      <name val="TH SarabunPSK"/>
      <family val="2"/>
    </font>
    <font>
      <sz val="14"/>
      <color rgb="FFFF0000"/>
      <name val="TH SarabunPSK"/>
      <family val="2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FF0000"/>
      <name val="TH SarabunPSK"/>
      <family val="2"/>
    </font>
    <font>
      <b/>
      <sz val="18"/>
      <color rgb="FFFF0000"/>
      <name val="TH SarabunPSK"/>
      <family val="2"/>
    </font>
    <font>
      <b/>
      <sz val="14"/>
      <color rgb="FFFF0000"/>
      <name val="TH SarabunPSK"/>
      <family val="2"/>
    </font>
    <font>
      <sz val="14"/>
      <color rgb="FF0000FF"/>
      <name val="TH SarabunPSK"/>
      <family val="2"/>
    </font>
    <font>
      <b/>
      <sz val="16"/>
      <color rgb="FFFF0000"/>
      <name val="TH SarabunPSK"/>
      <family val="2"/>
    </font>
    <font>
      <sz val="16"/>
      <color theme="1"/>
      <name val="TH SarabunPSK"/>
      <family val="2"/>
    </font>
    <font>
      <sz val="16"/>
      <color rgb="FFFF0000"/>
      <name val="TH SarabunPSK"/>
      <family val="2"/>
    </font>
    <font>
      <sz val="16"/>
      <color rgb="FF00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22" borderId="0" applyNumberFormat="0" applyBorder="0" applyAlignment="0" applyProtection="0"/>
    <xf numFmtId="0" fontId="46" fillId="23" borderId="1" applyNumberFormat="0" applyAlignment="0" applyProtection="0"/>
    <xf numFmtId="0" fontId="47" fillId="24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7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192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shrinkToFit="1"/>
    </xf>
    <xf numFmtId="4" fontId="2" fillId="0" borderId="10" xfId="38" applyNumberFormat="1" applyFont="1" applyBorder="1" applyAlignment="1">
      <alignment horizontal="right"/>
    </xf>
    <xf numFmtId="0" fontId="2" fillId="0" borderId="10" xfId="0" applyFont="1" applyBorder="1" applyAlignment="1">
      <alignment horizontal="left" shrinkToFit="1"/>
    </xf>
    <xf numFmtId="4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shrinkToFit="1"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shrinkToFit="1"/>
    </xf>
    <xf numFmtId="0" fontId="54" fillId="0" borderId="10" xfId="0" applyFont="1" applyBorder="1" applyAlignment="1">
      <alignment horizontal="center" shrinkToFit="1"/>
    </xf>
    <xf numFmtId="4" fontId="54" fillId="0" borderId="10" xfId="38" applyNumberFormat="1" applyFont="1" applyBorder="1" applyAlignment="1">
      <alignment horizontal="right"/>
    </xf>
    <xf numFmtId="0" fontId="54" fillId="0" borderId="10" xfId="0" applyFont="1" applyBorder="1" applyAlignment="1">
      <alignment horizontal="left" shrinkToFit="1"/>
    </xf>
    <xf numFmtId="192" fontId="54" fillId="0" borderId="10" xfId="0" applyNumberFormat="1" applyFont="1" applyBorder="1" applyAlignment="1">
      <alignment horizontal="center" shrinkToFit="1"/>
    </xf>
    <xf numFmtId="0" fontId="54" fillId="0" borderId="0" xfId="0" applyFont="1" applyAlignment="1">
      <alignment/>
    </xf>
    <xf numFmtId="0" fontId="54" fillId="0" borderId="10" xfId="0" applyFont="1" applyBorder="1" applyAlignment="1">
      <alignment horizontal="center"/>
    </xf>
    <xf numFmtId="0" fontId="54" fillId="0" borderId="10" xfId="0" applyFont="1" applyBorder="1" applyAlignment="1">
      <alignment horizontal="left" vertical="center" shrinkToFit="1"/>
    </xf>
    <xf numFmtId="192" fontId="54" fillId="0" borderId="10" xfId="0" applyNumberFormat="1" applyFont="1" applyBorder="1" applyAlignment="1">
      <alignment horizontal="center"/>
    </xf>
    <xf numFmtId="0" fontId="55" fillId="0" borderId="0" xfId="0" applyFont="1" applyAlignment="1">
      <alignment/>
    </xf>
    <xf numFmtId="15" fontId="54" fillId="0" borderId="10" xfId="0" applyNumberFormat="1" applyFont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56" fillId="0" borderId="10" xfId="0" applyFont="1" applyBorder="1" applyAlignment="1">
      <alignment shrinkToFit="1"/>
    </xf>
    <xf numFmtId="4" fontId="56" fillId="0" borderId="10" xfId="38" applyNumberFormat="1" applyFont="1" applyBorder="1" applyAlignment="1">
      <alignment horizontal="right"/>
    </xf>
    <xf numFmtId="0" fontId="56" fillId="0" borderId="10" xfId="0" applyFont="1" applyBorder="1" applyAlignment="1">
      <alignment horizontal="left" shrinkToFit="1"/>
    </xf>
    <xf numFmtId="192" fontId="56" fillId="0" borderId="10" xfId="0" applyNumberFormat="1" applyFont="1" applyBorder="1" applyAlignment="1">
      <alignment horizontal="center"/>
    </xf>
    <xf numFmtId="0" fontId="56" fillId="0" borderId="0" xfId="0" applyFont="1" applyAlignment="1">
      <alignment/>
    </xf>
    <xf numFmtId="4" fontId="56" fillId="0" borderId="10" xfId="0" applyNumberFormat="1" applyFont="1" applyBorder="1" applyAlignment="1">
      <alignment horizontal="right"/>
    </xf>
    <xf numFmtId="0" fontId="56" fillId="0" borderId="10" xfId="0" applyFont="1" applyBorder="1" applyAlignment="1">
      <alignment/>
    </xf>
    <xf numFmtId="4" fontId="56" fillId="0" borderId="10" xfId="0" applyNumberFormat="1" applyFont="1" applyBorder="1" applyAlignment="1">
      <alignment/>
    </xf>
    <xf numFmtId="0" fontId="56" fillId="0" borderId="10" xfId="0" applyFont="1" applyBorder="1" applyAlignment="1">
      <alignment horizontal="center" vertical="center"/>
    </xf>
    <xf numFmtId="192" fontId="56" fillId="0" borderId="10" xfId="0" applyNumberFormat="1" applyFont="1" applyBorder="1" applyAlignment="1">
      <alignment horizontal="center" shrinkToFit="1"/>
    </xf>
    <xf numFmtId="4" fontId="56" fillId="0" borderId="10" xfId="0" applyNumberFormat="1" applyFont="1" applyBorder="1" applyAlignment="1">
      <alignment horizontal="right" vertical="center"/>
    </xf>
    <xf numFmtId="15" fontId="56" fillId="0" borderId="10" xfId="0" applyNumberFormat="1" applyFont="1" applyBorder="1" applyAlignment="1">
      <alignment horizontal="center"/>
    </xf>
    <xf numFmtId="0" fontId="54" fillId="0" borderId="10" xfId="0" applyFont="1" applyBorder="1" applyAlignment="1">
      <alignment/>
    </xf>
    <xf numFmtId="4" fontId="54" fillId="0" borderId="10" xfId="0" applyNumberFormat="1" applyFont="1" applyBorder="1" applyAlignment="1">
      <alignment horizontal="right"/>
    </xf>
    <xf numFmtId="4" fontId="54" fillId="0" borderId="10" xfId="0" applyNumberFormat="1" applyFont="1" applyBorder="1" applyAlignment="1">
      <alignment/>
    </xf>
    <xf numFmtId="0" fontId="54" fillId="0" borderId="10" xfId="0" applyFont="1" applyBorder="1" applyAlignment="1">
      <alignment horizontal="left" vertical="center"/>
    </xf>
    <xf numFmtId="4" fontId="54" fillId="0" borderId="10" xfId="0" applyNumberFormat="1" applyFont="1" applyBorder="1" applyAlignment="1">
      <alignment horizontal="right" vertical="center"/>
    </xf>
    <xf numFmtId="17" fontId="54" fillId="0" borderId="10" xfId="0" applyNumberFormat="1" applyFont="1" applyBorder="1" applyAlignment="1">
      <alignment horizontal="left" shrinkToFit="1"/>
    </xf>
    <xf numFmtId="0" fontId="56" fillId="0" borderId="0" xfId="0" applyFont="1" applyAlignment="1">
      <alignment horizontal="center"/>
    </xf>
    <xf numFmtId="0" fontId="56" fillId="0" borderId="0" xfId="0" applyFont="1" applyAlignment="1">
      <alignment shrinkToFit="1"/>
    </xf>
    <xf numFmtId="4" fontId="56" fillId="0" borderId="0" xfId="38" applyNumberFormat="1" applyFont="1" applyAlignment="1">
      <alignment horizontal="right"/>
    </xf>
    <xf numFmtId="0" fontId="56" fillId="0" borderId="0" xfId="0" applyFont="1" applyAlignment="1">
      <alignment horizontal="left" shrinkToFit="1"/>
    </xf>
    <xf numFmtId="4" fontId="56" fillId="0" borderId="0" xfId="0" applyNumberFormat="1" applyFont="1" applyAlignment="1">
      <alignment horizontal="right"/>
    </xf>
    <xf numFmtId="4" fontId="56" fillId="0" borderId="0" xfId="0" applyNumberFormat="1" applyFont="1" applyAlignment="1">
      <alignment/>
    </xf>
    <xf numFmtId="192" fontId="56" fillId="0" borderId="0" xfId="0" applyNumberFormat="1" applyFont="1" applyAlignment="1">
      <alignment horizontal="center"/>
    </xf>
    <xf numFmtId="15" fontId="54" fillId="0" borderId="10" xfId="0" applyNumberFormat="1" applyFont="1" applyBorder="1" applyAlignment="1">
      <alignment horizontal="center" shrinkToFit="1"/>
    </xf>
    <xf numFmtId="0" fontId="57" fillId="0" borderId="11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 shrinkToFit="1"/>
    </xf>
    <xf numFmtId="4" fontId="57" fillId="0" borderId="11" xfId="38" applyNumberFormat="1" applyFont="1" applyBorder="1" applyAlignment="1">
      <alignment horizontal="center"/>
    </xf>
    <xf numFmtId="0" fontId="57" fillId="0" borderId="11" xfId="0" applyFont="1" applyBorder="1" applyAlignment="1">
      <alignment horizontal="center"/>
    </xf>
    <xf numFmtId="0" fontId="57" fillId="0" borderId="12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 shrinkToFit="1"/>
    </xf>
    <xf numFmtId="4" fontId="57" fillId="0" borderId="12" xfId="38" applyNumberFormat="1" applyFont="1" applyBorder="1" applyAlignment="1">
      <alignment horizontal="center"/>
    </xf>
    <xf numFmtId="0" fontId="57" fillId="0" borderId="12" xfId="0" applyFont="1" applyBorder="1" applyAlignment="1">
      <alignment horizontal="center"/>
    </xf>
    <xf numFmtId="49" fontId="54" fillId="0" borderId="0" xfId="0" applyNumberFormat="1" applyFont="1" applyAlignment="1">
      <alignment horizontal="center"/>
    </xf>
    <xf numFmtId="49" fontId="54" fillId="0" borderId="0" xfId="0" applyNumberFormat="1" applyFont="1" applyAlignment="1">
      <alignment shrinkToFit="1"/>
    </xf>
    <xf numFmtId="49" fontId="54" fillId="0" borderId="0" xfId="38" applyNumberFormat="1" applyFont="1" applyAlignment="1">
      <alignment horizontal="right"/>
    </xf>
    <xf numFmtId="49" fontId="54" fillId="0" borderId="0" xfId="0" applyNumberFormat="1" applyFont="1" applyAlignment="1">
      <alignment/>
    </xf>
    <xf numFmtId="49" fontId="54" fillId="0" borderId="0" xfId="0" applyNumberFormat="1" applyFont="1" applyAlignment="1">
      <alignment horizontal="left" shrinkToFit="1"/>
    </xf>
    <xf numFmtId="49" fontId="54" fillId="0" borderId="0" xfId="0" applyNumberFormat="1" applyFont="1" applyAlignment="1">
      <alignment horizontal="right"/>
    </xf>
    <xf numFmtId="192" fontId="57" fillId="0" borderId="11" xfId="0" applyNumberFormat="1" applyFont="1" applyBorder="1" applyAlignment="1">
      <alignment horizontal="center"/>
    </xf>
    <xf numFmtId="0" fontId="58" fillId="0" borderId="0" xfId="0" applyFont="1" applyAlignment="1">
      <alignment/>
    </xf>
    <xf numFmtId="49" fontId="58" fillId="0" borderId="0" xfId="0" applyNumberFormat="1" applyFont="1" applyAlignment="1">
      <alignment/>
    </xf>
    <xf numFmtId="49" fontId="58" fillId="0" borderId="0" xfId="0" applyNumberFormat="1" applyFont="1" applyBorder="1" applyAlignment="1">
      <alignment/>
    </xf>
    <xf numFmtId="4" fontId="54" fillId="0" borderId="10" xfId="38" applyNumberFormat="1" applyFont="1" applyBorder="1" applyAlignment="1">
      <alignment horizontal="center"/>
    </xf>
    <xf numFmtId="0" fontId="57" fillId="0" borderId="13" xfId="0" applyFont="1" applyBorder="1" applyAlignment="1">
      <alignment horizontal="center" vertical="center"/>
    </xf>
    <xf numFmtId="0" fontId="57" fillId="0" borderId="14" xfId="0" applyFont="1" applyBorder="1" applyAlignment="1">
      <alignment horizontal="center" vertical="center"/>
    </xf>
    <xf numFmtId="49" fontId="54" fillId="0" borderId="10" xfId="0" applyNumberFormat="1" applyFont="1" applyBorder="1" applyAlignment="1">
      <alignment horizontal="left" vertical="center" shrinkToFit="1"/>
    </xf>
    <xf numFmtId="192" fontId="57" fillId="0" borderId="11" xfId="0" applyNumberFormat="1" applyFont="1" applyBorder="1" applyAlignment="1">
      <alignment horizontal="center" shrinkToFit="1"/>
    </xf>
    <xf numFmtId="192" fontId="57" fillId="0" borderId="15" xfId="0" applyNumberFormat="1" applyFont="1" applyBorder="1" applyAlignment="1">
      <alignment horizontal="center" shrinkToFit="1"/>
    </xf>
    <xf numFmtId="0" fontId="57" fillId="0" borderId="13" xfId="0" applyFont="1" applyBorder="1" applyAlignment="1">
      <alignment horizontal="center" vertical="center"/>
    </xf>
    <xf numFmtId="0" fontId="57" fillId="0" borderId="14" xfId="0" applyFont="1" applyBorder="1" applyAlignment="1">
      <alignment horizontal="center" vertical="center"/>
    </xf>
    <xf numFmtId="49" fontId="54" fillId="0" borderId="10" xfId="0" applyNumberFormat="1" applyFont="1" applyBorder="1" applyAlignment="1">
      <alignment shrinkToFit="1"/>
    </xf>
    <xf numFmtId="0" fontId="57" fillId="0" borderId="13" xfId="0" applyFont="1" applyBorder="1" applyAlignment="1">
      <alignment horizontal="center" vertical="center"/>
    </xf>
    <xf numFmtId="0" fontId="57" fillId="0" borderId="14" xfId="0" applyFont="1" applyBorder="1" applyAlignment="1">
      <alignment horizontal="center" vertical="center"/>
    </xf>
    <xf numFmtId="0" fontId="54" fillId="0" borderId="0" xfId="0" applyFont="1" applyAlignment="1">
      <alignment horizontal="center"/>
    </xf>
    <xf numFmtId="0" fontId="54" fillId="0" borderId="0" xfId="0" applyFont="1" applyAlignment="1">
      <alignment shrinkToFit="1"/>
    </xf>
    <xf numFmtId="4" fontId="54" fillId="0" borderId="0" xfId="38" applyNumberFormat="1" applyFont="1" applyAlignment="1">
      <alignment horizontal="right"/>
    </xf>
    <xf numFmtId="0" fontId="54" fillId="0" borderId="0" xfId="0" applyFont="1" applyAlignment="1">
      <alignment horizontal="left" shrinkToFit="1"/>
    </xf>
    <xf numFmtId="4" fontId="54" fillId="0" borderId="0" xfId="0" applyNumberFormat="1" applyFont="1" applyAlignment="1">
      <alignment horizontal="right"/>
    </xf>
    <xf numFmtId="4" fontId="54" fillId="0" borderId="0" xfId="0" applyNumberFormat="1" applyFont="1" applyAlignment="1">
      <alignment/>
    </xf>
    <xf numFmtId="192" fontId="54" fillId="0" borderId="0" xfId="0" applyNumberFormat="1" applyFont="1" applyAlignment="1">
      <alignment horizontal="center"/>
    </xf>
    <xf numFmtId="0" fontId="54" fillId="0" borderId="10" xfId="0" applyFont="1" applyBorder="1" applyAlignment="1">
      <alignment horizontal="center" vertical="center" shrinkToFit="1"/>
    </xf>
    <xf numFmtId="0" fontId="57" fillId="0" borderId="10" xfId="0" applyFont="1" applyBorder="1" applyAlignment="1">
      <alignment shrinkToFit="1"/>
    </xf>
    <xf numFmtId="0" fontId="54" fillId="0" borderId="0" xfId="0" applyFont="1" applyBorder="1" applyAlignment="1">
      <alignment horizontal="center"/>
    </xf>
    <xf numFmtId="0" fontId="54" fillId="0" borderId="0" xfId="0" applyFont="1" applyBorder="1" applyAlignment="1">
      <alignment horizontal="left" shrinkToFit="1"/>
    </xf>
    <xf numFmtId="4" fontId="54" fillId="0" borderId="0" xfId="38" applyNumberFormat="1" applyFont="1" applyBorder="1" applyAlignment="1">
      <alignment horizontal="right"/>
    </xf>
    <xf numFmtId="4" fontId="54" fillId="0" borderId="0" xfId="0" applyNumberFormat="1" applyFont="1" applyBorder="1" applyAlignment="1">
      <alignment horizontal="right"/>
    </xf>
    <xf numFmtId="4" fontId="57" fillId="0" borderId="10" xfId="38" applyNumberFormat="1" applyFont="1" applyBorder="1" applyAlignment="1">
      <alignment horizontal="right"/>
    </xf>
    <xf numFmtId="0" fontId="57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/>
    </xf>
    <xf numFmtId="192" fontId="57" fillId="0" borderId="10" xfId="0" applyNumberFormat="1" applyFont="1" applyBorder="1" applyAlignment="1">
      <alignment horizontal="center" shrinkToFit="1"/>
    </xf>
    <xf numFmtId="0" fontId="57" fillId="0" borderId="13" xfId="0" applyFont="1" applyBorder="1" applyAlignment="1">
      <alignment horizontal="center" vertical="center"/>
    </xf>
    <xf numFmtId="0" fontId="57" fillId="0" borderId="14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/>
    </xf>
    <xf numFmtId="0" fontId="60" fillId="0" borderId="10" xfId="0" applyFont="1" applyBorder="1" applyAlignment="1">
      <alignment shrinkToFit="1"/>
    </xf>
    <xf numFmtId="4" fontId="60" fillId="0" borderId="10" xfId="38" applyNumberFormat="1" applyFont="1" applyBorder="1" applyAlignment="1">
      <alignment horizontal="right"/>
    </xf>
    <xf numFmtId="0" fontId="59" fillId="0" borderId="10" xfId="0" applyFont="1" applyBorder="1" applyAlignment="1">
      <alignment horizontal="left" shrinkToFit="1"/>
    </xf>
    <xf numFmtId="4" fontId="59" fillId="0" borderId="10" xfId="0" applyNumberFormat="1" applyFont="1" applyBorder="1" applyAlignment="1">
      <alignment horizontal="right"/>
    </xf>
    <xf numFmtId="192" fontId="59" fillId="0" borderId="10" xfId="0" applyNumberFormat="1" applyFont="1" applyBorder="1" applyAlignment="1">
      <alignment horizontal="center"/>
    </xf>
    <xf numFmtId="0" fontId="59" fillId="0" borderId="0" xfId="0" applyFont="1" applyAlignment="1">
      <alignment/>
    </xf>
    <xf numFmtId="0" fontId="57" fillId="0" borderId="10" xfId="0" applyFont="1" applyBorder="1" applyAlignment="1">
      <alignment horizontal="left" shrinkToFit="1"/>
    </xf>
    <xf numFmtId="0" fontId="57" fillId="0" borderId="0" xfId="0" applyFont="1" applyAlignment="1">
      <alignment/>
    </xf>
    <xf numFmtId="4" fontId="57" fillId="0" borderId="10" xfId="0" applyNumberFormat="1" applyFont="1" applyBorder="1" applyAlignment="1">
      <alignment horizontal="right"/>
    </xf>
    <xf numFmtId="0" fontId="57" fillId="0" borderId="16" xfId="0" applyFont="1" applyBorder="1" applyAlignment="1">
      <alignment horizontal="center" vertical="center"/>
    </xf>
    <xf numFmtId="0" fontId="57" fillId="0" borderId="17" xfId="0" applyFont="1" applyBorder="1" applyAlignment="1">
      <alignment horizontal="center" vertical="center"/>
    </xf>
    <xf numFmtId="192" fontId="57" fillId="0" borderId="12" xfId="0" applyNumberFormat="1" applyFont="1" applyBorder="1" applyAlignment="1">
      <alignment horizontal="center" shrinkToFit="1"/>
    </xf>
    <xf numFmtId="0" fontId="54" fillId="0" borderId="10" xfId="0" applyFont="1" applyBorder="1" applyAlignment="1">
      <alignment horizontal="left"/>
    </xf>
    <xf numFmtId="0" fontId="60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/>
    </xf>
    <xf numFmtId="0" fontId="60" fillId="0" borderId="0" xfId="0" applyFont="1" applyAlignment="1">
      <alignment/>
    </xf>
    <xf numFmtId="0" fontId="60" fillId="0" borderId="10" xfId="0" applyFont="1" applyBorder="1" applyAlignment="1">
      <alignment/>
    </xf>
    <xf numFmtId="0" fontId="60" fillId="0" borderId="10" xfId="0" applyFont="1" applyBorder="1" applyAlignment="1">
      <alignment horizontal="left" shrinkToFit="1"/>
    </xf>
    <xf numFmtId="4" fontId="60" fillId="0" borderId="10" xfId="0" applyNumberFormat="1" applyFont="1" applyBorder="1" applyAlignment="1">
      <alignment horizontal="right"/>
    </xf>
    <xf numFmtId="192" fontId="60" fillId="0" borderId="10" xfId="0" applyNumberFormat="1" applyFont="1" applyBorder="1" applyAlignment="1">
      <alignment horizontal="center"/>
    </xf>
    <xf numFmtId="0" fontId="60" fillId="0" borderId="10" xfId="0" applyFont="1" applyBorder="1" applyAlignment="1">
      <alignment horizontal="center" shrinkToFit="1"/>
    </xf>
    <xf numFmtId="0" fontId="61" fillId="0" borderId="10" xfId="0" applyFont="1" applyBorder="1" applyAlignment="1">
      <alignment shrinkToFit="1"/>
    </xf>
    <xf numFmtId="0" fontId="54" fillId="0" borderId="10" xfId="0" applyFont="1" applyBorder="1" applyAlignment="1">
      <alignment/>
    </xf>
    <xf numFmtId="17" fontId="54" fillId="0" borderId="10" xfId="0" applyNumberFormat="1" applyFont="1" applyBorder="1" applyAlignment="1">
      <alignment shrinkToFit="1"/>
    </xf>
    <xf numFmtId="0" fontId="62" fillId="0" borderId="10" xfId="0" applyFont="1" applyBorder="1" applyAlignment="1">
      <alignment horizontal="center"/>
    </xf>
    <xf numFmtId="0" fontId="62" fillId="0" borderId="10" xfId="0" applyFont="1" applyBorder="1" applyAlignment="1">
      <alignment shrinkToFit="1"/>
    </xf>
    <xf numFmtId="4" fontId="62" fillId="0" borderId="10" xfId="38" applyNumberFormat="1" applyFont="1" applyBorder="1" applyAlignment="1">
      <alignment horizontal="right"/>
    </xf>
    <xf numFmtId="0" fontId="62" fillId="0" borderId="10" xfId="0" applyFont="1" applyBorder="1" applyAlignment="1">
      <alignment horizontal="left" shrinkToFit="1"/>
    </xf>
    <xf numFmtId="192" fontId="62" fillId="0" borderId="10" xfId="0" applyNumberFormat="1" applyFont="1" applyBorder="1" applyAlignment="1">
      <alignment horizontal="center"/>
    </xf>
    <xf numFmtId="0" fontId="62" fillId="0" borderId="0" xfId="0" applyFont="1" applyAlignment="1">
      <alignment/>
    </xf>
    <xf numFmtId="4" fontId="62" fillId="0" borderId="10" xfId="0" applyNumberFormat="1" applyFont="1" applyBorder="1" applyAlignment="1">
      <alignment horizontal="right"/>
    </xf>
    <xf numFmtId="49" fontId="54" fillId="0" borderId="0" xfId="0" applyNumberFormat="1" applyFont="1" applyAlignment="1">
      <alignment horizontal="center" shrinkToFit="1"/>
    </xf>
    <xf numFmtId="0" fontId="54" fillId="0" borderId="0" xfId="0" applyFont="1" applyAlignment="1">
      <alignment horizontal="center" shrinkToFit="1"/>
    </xf>
    <xf numFmtId="0" fontId="56" fillId="0" borderId="10" xfId="0" applyFont="1" applyBorder="1" applyAlignment="1">
      <alignment horizontal="center" shrinkToFit="1"/>
    </xf>
    <xf numFmtId="4" fontId="54" fillId="0" borderId="10" xfId="38" applyNumberFormat="1" applyFont="1" applyBorder="1" applyAlignment="1">
      <alignment horizontal="left"/>
    </xf>
    <xf numFmtId="15" fontId="2" fillId="0" borderId="10" xfId="0" applyNumberFormat="1" applyFont="1" applyBorder="1" applyAlignment="1">
      <alignment horizontal="center"/>
    </xf>
    <xf numFmtId="0" fontId="54" fillId="0" borderId="0" xfId="0" applyFont="1" applyBorder="1" applyAlignment="1">
      <alignment/>
    </xf>
    <xf numFmtId="0" fontId="54" fillId="0" borderId="0" xfId="0" applyFont="1" applyBorder="1" applyAlignment="1">
      <alignment horizontal="center" shrinkToFit="1"/>
    </xf>
    <xf numFmtId="0" fontId="54" fillId="0" borderId="0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63" fillId="0" borderId="10" xfId="0" applyFont="1" applyBorder="1" applyAlignment="1">
      <alignment shrinkToFit="1"/>
    </xf>
    <xf numFmtId="0" fontId="63" fillId="0" borderId="10" xfId="0" applyFont="1" applyBorder="1" applyAlignment="1">
      <alignment horizontal="center" shrinkToFit="1"/>
    </xf>
    <xf numFmtId="4" fontId="63" fillId="0" borderId="10" xfId="38" applyNumberFormat="1" applyFont="1" applyBorder="1" applyAlignment="1">
      <alignment horizontal="right"/>
    </xf>
    <xf numFmtId="0" fontId="63" fillId="0" borderId="10" xfId="0" applyFont="1" applyBorder="1" applyAlignment="1">
      <alignment horizontal="left" vertical="center" shrinkToFit="1"/>
    </xf>
    <xf numFmtId="0" fontId="63" fillId="0" borderId="10" xfId="0" applyFont="1" applyBorder="1" applyAlignment="1">
      <alignment horizontal="center"/>
    </xf>
    <xf numFmtId="192" fontId="63" fillId="0" borderId="10" xfId="0" applyNumberFormat="1" applyFont="1" applyBorder="1" applyAlignment="1">
      <alignment horizontal="center" shrinkToFit="1"/>
    </xf>
    <xf numFmtId="0" fontId="63" fillId="0" borderId="0" xfId="0" applyFont="1" applyAlignment="1">
      <alignment/>
    </xf>
    <xf numFmtId="0" fontId="64" fillId="0" borderId="10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 shrinkToFit="1"/>
    </xf>
    <xf numFmtId="4" fontId="64" fillId="0" borderId="10" xfId="38" applyNumberFormat="1" applyFont="1" applyBorder="1" applyAlignment="1">
      <alignment horizontal="right"/>
    </xf>
    <xf numFmtId="0" fontId="64" fillId="0" borderId="10" xfId="0" applyFont="1" applyBorder="1" applyAlignment="1">
      <alignment horizontal="left" shrinkToFit="1"/>
    </xf>
    <xf numFmtId="192" fontId="64" fillId="0" borderId="10" xfId="0" applyNumberFormat="1" applyFont="1" applyBorder="1" applyAlignment="1">
      <alignment horizontal="center" shrinkToFit="1"/>
    </xf>
    <xf numFmtId="0" fontId="64" fillId="0" borderId="0" xfId="0" applyFont="1" applyAlignment="1">
      <alignment/>
    </xf>
    <xf numFmtId="0" fontId="64" fillId="0" borderId="10" xfId="0" applyFont="1" applyBorder="1" applyAlignment="1">
      <alignment horizontal="center"/>
    </xf>
    <xf numFmtId="4" fontId="64" fillId="0" borderId="10" xfId="0" applyNumberFormat="1" applyFont="1" applyBorder="1" applyAlignment="1">
      <alignment horizontal="right"/>
    </xf>
    <xf numFmtId="192" fontId="64" fillId="0" borderId="10" xfId="0" applyNumberFormat="1" applyFont="1" applyBorder="1" applyAlignment="1">
      <alignment horizontal="center"/>
    </xf>
    <xf numFmtId="0" fontId="65" fillId="0" borderId="10" xfId="0" applyFont="1" applyBorder="1" applyAlignment="1">
      <alignment horizontal="center"/>
    </xf>
    <xf numFmtId="0" fontId="65" fillId="0" borderId="10" xfId="0" applyFont="1" applyBorder="1" applyAlignment="1">
      <alignment horizontal="left" shrinkToFit="1"/>
    </xf>
    <xf numFmtId="4" fontId="63" fillId="0" borderId="10" xfId="38" applyNumberFormat="1" applyFont="1" applyBorder="1" applyAlignment="1">
      <alignment horizontal="right" shrinkToFit="1"/>
    </xf>
    <xf numFmtId="4" fontId="65" fillId="0" borderId="10" xfId="38" applyNumberFormat="1" applyFont="1" applyBorder="1" applyAlignment="1">
      <alignment horizontal="right"/>
    </xf>
    <xf numFmtId="192" fontId="65" fillId="0" borderId="10" xfId="0" applyNumberFormat="1" applyFont="1" applyBorder="1" applyAlignment="1">
      <alignment horizontal="center"/>
    </xf>
    <xf numFmtId="0" fontId="65" fillId="0" borderId="0" xfId="0" applyFont="1" applyAlignment="1">
      <alignment/>
    </xf>
    <xf numFmtId="0" fontId="64" fillId="0" borderId="10" xfId="0" applyFont="1" applyBorder="1" applyAlignment="1">
      <alignment/>
    </xf>
    <xf numFmtId="4" fontId="64" fillId="0" borderId="10" xfId="0" applyNumberFormat="1" applyFont="1" applyBorder="1" applyAlignment="1">
      <alignment/>
    </xf>
    <xf numFmtId="0" fontId="57" fillId="0" borderId="18" xfId="0" applyFont="1" applyBorder="1" applyAlignment="1">
      <alignment horizontal="center" vertical="center"/>
    </xf>
    <xf numFmtId="0" fontId="57" fillId="0" borderId="19" xfId="0" applyFont="1" applyBorder="1" applyAlignment="1">
      <alignment horizontal="center" vertical="center"/>
    </xf>
    <xf numFmtId="0" fontId="57" fillId="0" borderId="13" xfId="0" applyFont="1" applyBorder="1" applyAlignment="1">
      <alignment horizontal="center" vertical="center"/>
    </xf>
    <xf numFmtId="0" fontId="57" fillId="0" borderId="14" xfId="0" applyFont="1" applyBorder="1" applyAlignment="1">
      <alignment horizontal="center" vertical="center"/>
    </xf>
    <xf numFmtId="192" fontId="54" fillId="0" borderId="0" xfId="0" applyNumberFormat="1" applyFont="1" applyAlignment="1">
      <alignment horizontal="center" shrinkToFit="1"/>
    </xf>
    <xf numFmtId="192" fontId="2" fillId="0" borderId="10" xfId="0" applyNumberFormat="1" applyFont="1" applyBorder="1" applyAlignment="1">
      <alignment horizontal="center" shrinkToFit="1"/>
    </xf>
    <xf numFmtId="192" fontId="54" fillId="0" borderId="0" xfId="0" applyNumberFormat="1" applyFont="1" applyBorder="1" applyAlignment="1">
      <alignment horizontal="center" shrinkToFit="1"/>
    </xf>
    <xf numFmtId="0" fontId="57" fillId="0" borderId="13" xfId="0" applyFont="1" applyBorder="1" applyAlignment="1">
      <alignment horizontal="center" vertical="center"/>
    </xf>
    <xf numFmtId="0" fontId="57" fillId="0" borderId="14" xfId="0" applyFont="1" applyBorder="1" applyAlignment="1">
      <alignment horizontal="center" vertical="center"/>
    </xf>
    <xf numFmtId="0" fontId="57" fillId="0" borderId="15" xfId="0" applyFont="1" applyBorder="1" applyAlignment="1">
      <alignment horizontal="center" vertical="center"/>
    </xf>
    <xf numFmtId="0" fontId="57" fillId="0" borderId="15" xfId="0" applyFont="1" applyBorder="1" applyAlignment="1">
      <alignment horizontal="center" vertical="center" shrinkToFit="1"/>
    </xf>
    <xf numFmtId="4" fontId="57" fillId="0" borderId="15" xfId="38" applyNumberFormat="1" applyFont="1" applyBorder="1" applyAlignment="1">
      <alignment horizontal="center"/>
    </xf>
    <xf numFmtId="0" fontId="57" fillId="0" borderId="15" xfId="0" applyFont="1" applyBorder="1" applyAlignment="1">
      <alignment horizontal="center"/>
    </xf>
    <xf numFmtId="0" fontId="61" fillId="0" borderId="10" xfId="0" applyFont="1" applyBorder="1" applyAlignment="1">
      <alignment horizontal="center"/>
    </xf>
    <xf numFmtId="4" fontId="61" fillId="0" borderId="10" xfId="38" applyNumberFormat="1" applyFont="1" applyBorder="1" applyAlignment="1">
      <alignment horizontal="right"/>
    </xf>
    <xf numFmtId="0" fontId="61" fillId="0" borderId="10" xfId="0" applyFont="1" applyBorder="1" applyAlignment="1">
      <alignment horizontal="left" shrinkToFit="1"/>
    </xf>
    <xf numFmtId="4" fontId="61" fillId="0" borderId="10" xfId="0" applyNumberFormat="1" applyFont="1" applyBorder="1" applyAlignment="1">
      <alignment horizontal="right"/>
    </xf>
    <xf numFmtId="192" fontId="61" fillId="0" borderId="10" xfId="0" applyNumberFormat="1" applyFont="1" applyBorder="1" applyAlignment="1">
      <alignment horizontal="center"/>
    </xf>
    <xf numFmtId="0" fontId="61" fillId="0" borderId="0" xfId="0" applyFont="1" applyAlignment="1">
      <alignment/>
    </xf>
    <xf numFmtId="0" fontId="61" fillId="0" borderId="10" xfId="0" applyFont="1" applyBorder="1" applyAlignment="1">
      <alignment/>
    </xf>
    <xf numFmtId="0" fontId="61" fillId="0" borderId="10" xfId="0" applyFont="1" applyBorder="1" applyAlignment="1">
      <alignment horizontal="center" shrinkToFit="1"/>
    </xf>
    <xf numFmtId="0" fontId="57" fillId="0" borderId="16" xfId="0" applyFont="1" applyBorder="1" applyAlignment="1">
      <alignment horizontal="center" vertical="center"/>
    </xf>
    <xf numFmtId="0" fontId="57" fillId="0" borderId="17" xfId="0" applyFont="1" applyBorder="1" applyAlignment="1">
      <alignment horizontal="center" vertical="center"/>
    </xf>
    <xf numFmtId="0" fontId="57" fillId="0" borderId="10" xfId="0" applyFont="1" applyBorder="1" applyAlignment="1">
      <alignment horizontal="right" vertical="center"/>
    </xf>
    <xf numFmtId="49" fontId="54" fillId="0" borderId="10" xfId="0" applyNumberFormat="1" applyFont="1" applyBorder="1" applyAlignment="1">
      <alignment horizontal="center" vertical="center" shrinkToFit="1"/>
    </xf>
    <xf numFmtId="0" fontId="66" fillId="0" borderId="0" xfId="0" applyFont="1" applyAlignment="1">
      <alignment shrinkToFit="1"/>
    </xf>
    <xf numFmtId="0" fontId="57" fillId="0" borderId="16" xfId="0" applyFont="1" applyBorder="1" applyAlignment="1">
      <alignment horizontal="center" vertical="center"/>
    </xf>
    <xf numFmtId="0" fontId="57" fillId="0" borderId="17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 shrinkToFit="1"/>
    </xf>
    <xf numFmtId="4" fontId="57" fillId="0" borderId="10" xfId="38" applyNumberFormat="1" applyFont="1" applyBorder="1" applyAlignment="1">
      <alignment horizontal="center"/>
    </xf>
    <xf numFmtId="192" fontId="57" fillId="0" borderId="12" xfId="0" applyNumberFormat="1" applyFont="1" applyBorder="1" applyAlignment="1">
      <alignment horizontal="center"/>
    </xf>
    <xf numFmtId="0" fontId="54" fillId="0" borderId="20" xfId="0" applyFont="1" applyBorder="1" applyAlignment="1">
      <alignment horizontal="left" vertical="center"/>
    </xf>
    <xf numFmtId="49" fontId="54" fillId="0" borderId="20" xfId="38" applyNumberFormat="1" applyFont="1" applyBorder="1" applyAlignment="1">
      <alignment horizontal="center"/>
    </xf>
    <xf numFmtId="49" fontId="54" fillId="33" borderId="0" xfId="0" applyNumberFormat="1" applyFont="1" applyFill="1" applyAlignment="1">
      <alignment horizontal="center"/>
    </xf>
    <xf numFmtId="49" fontId="54" fillId="33" borderId="0" xfId="0" applyNumberFormat="1" applyFont="1" applyFill="1" applyAlignment="1">
      <alignment shrinkToFit="1"/>
    </xf>
    <xf numFmtId="49" fontId="54" fillId="33" borderId="0" xfId="38" applyNumberFormat="1" applyFont="1" applyFill="1" applyAlignment="1">
      <alignment horizontal="right"/>
    </xf>
    <xf numFmtId="49" fontId="54" fillId="33" borderId="0" xfId="0" applyNumberFormat="1" applyFont="1" applyFill="1" applyAlignment="1">
      <alignment/>
    </xf>
    <xf numFmtId="49" fontId="54" fillId="33" borderId="0" xfId="0" applyNumberFormat="1" applyFont="1" applyFill="1" applyAlignment="1">
      <alignment horizontal="left" shrinkToFit="1"/>
    </xf>
    <xf numFmtId="49" fontId="54" fillId="33" borderId="0" xfId="0" applyNumberFormat="1" applyFont="1" applyFill="1" applyAlignment="1">
      <alignment horizontal="right"/>
    </xf>
    <xf numFmtId="49" fontId="54" fillId="33" borderId="0" xfId="0" applyNumberFormat="1" applyFont="1" applyFill="1" applyAlignment="1">
      <alignment horizontal="center" shrinkToFit="1"/>
    </xf>
    <xf numFmtId="0" fontId="54" fillId="33" borderId="0" xfId="0" applyFont="1" applyFill="1" applyAlignment="1">
      <alignment/>
    </xf>
    <xf numFmtId="0" fontId="58" fillId="33" borderId="0" xfId="0" applyFont="1" applyFill="1" applyAlignment="1">
      <alignment/>
    </xf>
    <xf numFmtId="0" fontId="57" fillId="33" borderId="11" xfId="0" applyFont="1" applyFill="1" applyBorder="1" applyAlignment="1">
      <alignment horizontal="center" vertical="center"/>
    </xf>
    <xf numFmtId="0" fontId="57" fillId="33" borderId="11" xfId="0" applyFont="1" applyFill="1" applyBorder="1" applyAlignment="1">
      <alignment horizontal="center" vertical="center" shrinkToFit="1"/>
    </xf>
    <xf numFmtId="4" fontId="57" fillId="33" borderId="11" xfId="38" applyNumberFormat="1" applyFont="1" applyFill="1" applyBorder="1" applyAlignment="1">
      <alignment horizontal="center"/>
    </xf>
    <xf numFmtId="0" fontId="57" fillId="33" borderId="11" xfId="0" applyFont="1" applyFill="1" applyBorder="1" applyAlignment="1">
      <alignment horizontal="center"/>
    </xf>
    <xf numFmtId="192" fontId="57" fillId="33" borderId="11" xfId="0" applyNumberFormat="1" applyFont="1" applyFill="1" applyBorder="1" applyAlignment="1">
      <alignment horizontal="center" shrinkToFit="1"/>
    </xf>
    <xf numFmtId="0" fontId="57" fillId="33" borderId="12" xfId="0" applyFont="1" applyFill="1" applyBorder="1" applyAlignment="1">
      <alignment horizontal="center" vertical="center"/>
    </xf>
    <xf numFmtId="0" fontId="57" fillId="33" borderId="12" xfId="0" applyFont="1" applyFill="1" applyBorder="1" applyAlignment="1">
      <alignment horizontal="center" vertical="center" shrinkToFit="1"/>
    </xf>
    <xf numFmtId="4" fontId="57" fillId="33" borderId="12" xfId="38" applyNumberFormat="1" applyFont="1" applyFill="1" applyBorder="1" applyAlignment="1">
      <alignment horizontal="center"/>
    </xf>
    <xf numFmtId="0" fontId="57" fillId="33" borderId="13" xfId="0" applyFont="1" applyFill="1" applyBorder="1" applyAlignment="1">
      <alignment horizontal="center" vertical="center"/>
    </xf>
    <xf numFmtId="0" fontId="57" fillId="33" borderId="14" xfId="0" applyFont="1" applyFill="1" applyBorder="1" applyAlignment="1">
      <alignment horizontal="center" vertical="center"/>
    </xf>
    <xf numFmtId="0" fontId="57" fillId="33" borderId="12" xfId="0" applyFont="1" applyFill="1" applyBorder="1" applyAlignment="1">
      <alignment horizontal="center"/>
    </xf>
    <xf numFmtId="192" fontId="57" fillId="33" borderId="15" xfId="0" applyNumberFormat="1" applyFont="1" applyFill="1" applyBorder="1" applyAlignment="1">
      <alignment horizontal="center" shrinkToFit="1"/>
    </xf>
    <xf numFmtId="0" fontId="54" fillId="33" borderId="10" xfId="0" applyFont="1" applyFill="1" applyBorder="1" applyAlignment="1">
      <alignment horizontal="center"/>
    </xf>
    <xf numFmtId="0" fontId="54" fillId="33" borderId="10" xfId="0" applyFont="1" applyFill="1" applyBorder="1" applyAlignment="1">
      <alignment horizontal="left" shrinkToFit="1"/>
    </xf>
    <xf numFmtId="0" fontId="54" fillId="33" borderId="10" xfId="0" applyFont="1" applyFill="1" applyBorder="1" applyAlignment="1">
      <alignment horizontal="center" shrinkToFit="1"/>
    </xf>
    <xf numFmtId="4" fontId="54" fillId="33" borderId="10" xfId="38" applyNumberFormat="1" applyFont="1" applyFill="1" applyBorder="1" applyAlignment="1">
      <alignment horizontal="right"/>
    </xf>
    <xf numFmtId="0" fontId="54" fillId="33" borderId="10" xfId="0" applyFont="1" applyFill="1" applyBorder="1" applyAlignment="1">
      <alignment horizontal="center" vertical="center"/>
    </xf>
    <xf numFmtId="192" fontId="54" fillId="33" borderId="10" xfId="0" applyNumberFormat="1" applyFont="1" applyFill="1" applyBorder="1" applyAlignment="1">
      <alignment horizontal="center" shrinkToFit="1"/>
    </xf>
    <xf numFmtId="192" fontId="54" fillId="33" borderId="10" xfId="0" applyNumberFormat="1" applyFont="1" applyFill="1" applyBorder="1" applyAlignment="1">
      <alignment horizontal="center"/>
    </xf>
    <xf numFmtId="0" fontId="54" fillId="33" borderId="10" xfId="0" applyFont="1" applyFill="1" applyBorder="1" applyAlignment="1">
      <alignment shrinkToFit="1"/>
    </xf>
    <xf numFmtId="0" fontId="54" fillId="33" borderId="10" xfId="0" applyFont="1" applyFill="1" applyBorder="1" applyAlignment="1">
      <alignment horizontal="left" vertical="center" shrinkToFit="1"/>
    </xf>
    <xf numFmtId="0" fontId="54" fillId="33" borderId="10" xfId="0" applyFont="1" applyFill="1" applyBorder="1" applyAlignment="1">
      <alignment horizontal="center" vertical="center" shrinkToFit="1"/>
    </xf>
    <xf numFmtId="0" fontId="54" fillId="33" borderId="10" xfId="0" applyFont="1" applyFill="1" applyBorder="1" applyAlignment="1">
      <alignment horizontal="left" vertical="center"/>
    </xf>
    <xf numFmtId="4" fontId="54" fillId="33" borderId="10" xfId="38" applyNumberFormat="1" applyFont="1" applyFill="1" applyBorder="1" applyAlignment="1">
      <alignment horizontal="center"/>
    </xf>
    <xf numFmtId="49" fontId="54" fillId="33" borderId="10" xfId="0" applyNumberFormat="1" applyFont="1" applyFill="1" applyBorder="1" applyAlignment="1">
      <alignment horizontal="left" vertical="center" shrinkToFit="1"/>
    </xf>
    <xf numFmtId="15" fontId="54" fillId="33" borderId="10" xfId="0" applyNumberFormat="1" applyFont="1" applyFill="1" applyBorder="1" applyAlignment="1">
      <alignment horizontal="center"/>
    </xf>
    <xf numFmtId="15" fontId="54" fillId="33" borderId="10" xfId="0" applyNumberFormat="1" applyFont="1" applyFill="1" applyBorder="1" applyAlignment="1">
      <alignment horizontal="center" shrinkToFit="1"/>
    </xf>
    <xf numFmtId="0" fontId="54" fillId="33" borderId="10" xfId="0" applyFont="1" applyFill="1" applyBorder="1" applyAlignment="1">
      <alignment/>
    </xf>
    <xf numFmtId="4" fontId="54" fillId="33" borderId="10" xfId="0" applyNumberFormat="1" applyFont="1" applyFill="1" applyBorder="1" applyAlignment="1">
      <alignment horizontal="right"/>
    </xf>
    <xf numFmtId="4" fontId="54" fillId="33" borderId="10" xfId="0" applyNumberFormat="1" applyFont="1" applyFill="1" applyBorder="1" applyAlignment="1">
      <alignment/>
    </xf>
    <xf numFmtId="0" fontId="60" fillId="33" borderId="10" xfId="0" applyFont="1" applyFill="1" applyBorder="1" applyAlignment="1">
      <alignment horizontal="center"/>
    </xf>
    <xf numFmtId="0" fontId="63" fillId="33" borderId="10" xfId="0" applyFont="1" applyFill="1" applyBorder="1" applyAlignment="1">
      <alignment shrinkToFit="1"/>
    </xf>
    <xf numFmtId="0" fontId="64" fillId="33" borderId="10" xfId="0" applyFont="1" applyFill="1" applyBorder="1" applyAlignment="1">
      <alignment horizontal="center" shrinkToFit="1"/>
    </xf>
    <xf numFmtId="4" fontId="64" fillId="33" borderId="10" xfId="38" applyNumberFormat="1" applyFont="1" applyFill="1" applyBorder="1" applyAlignment="1">
      <alignment horizontal="right"/>
    </xf>
    <xf numFmtId="4" fontId="63" fillId="33" borderId="10" xfId="38" applyNumberFormat="1" applyFont="1" applyFill="1" applyBorder="1" applyAlignment="1">
      <alignment horizontal="right"/>
    </xf>
    <xf numFmtId="0" fontId="60" fillId="33" borderId="10" xfId="0" applyFont="1" applyFill="1" applyBorder="1" applyAlignment="1">
      <alignment horizontal="center" vertical="center"/>
    </xf>
    <xf numFmtId="0" fontId="60" fillId="33" borderId="10" xfId="0" applyFont="1" applyFill="1" applyBorder="1" applyAlignment="1">
      <alignment horizontal="left" shrinkToFit="1"/>
    </xf>
    <xf numFmtId="4" fontId="60" fillId="33" borderId="10" xfId="38" applyNumberFormat="1" applyFont="1" applyFill="1" applyBorder="1" applyAlignment="1">
      <alignment horizontal="right"/>
    </xf>
    <xf numFmtId="0" fontId="60" fillId="33" borderId="10" xfId="0" applyFont="1" applyFill="1" applyBorder="1" applyAlignment="1">
      <alignment horizontal="center" shrinkToFit="1"/>
    </xf>
    <xf numFmtId="192" fontId="60" fillId="33" borderId="10" xfId="0" applyNumberFormat="1" applyFont="1" applyFill="1" applyBorder="1" applyAlignment="1">
      <alignment horizontal="center" shrinkToFit="1"/>
    </xf>
    <xf numFmtId="0" fontId="60" fillId="33" borderId="0" xfId="0" applyFont="1" applyFill="1" applyAlignment="1">
      <alignment/>
    </xf>
    <xf numFmtId="0" fontId="63" fillId="33" borderId="10" xfId="0" applyFont="1" applyFill="1" applyBorder="1" applyAlignment="1">
      <alignment horizontal="center" shrinkToFit="1"/>
    </xf>
    <xf numFmtId="4" fontId="60" fillId="33" borderId="10" xfId="0" applyNumberFormat="1" applyFont="1" applyFill="1" applyBorder="1" applyAlignment="1">
      <alignment horizontal="right"/>
    </xf>
    <xf numFmtId="0" fontId="60" fillId="33" borderId="10" xfId="0" applyFont="1" applyFill="1" applyBorder="1" applyAlignment="1">
      <alignment/>
    </xf>
    <xf numFmtId="0" fontId="54" fillId="33" borderId="0" xfId="0" applyFont="1" applyFill="1" applyAlignment="1">
      <alignment horizontal="center"/>
    </xf>
    <xf numFmtId="0" fontId="54" fillId="33" borderId="0" xfId="0" applyFont="1" applyFill="1" applyAlignment="1">
      <alignment shrinkToFit="1"/>
    </xf>
    <xf numFmtId="4" fontId="54" fillId="33" borderId="0" xfId="38" applyNumberFormat="1" applyFont="1" applyFill="1" applyAlignment="1">
      <alignment horizontal="right"/>
    </xf>
    <xf numFmtId="0" fontId="54" fillId="33" borderId="0" xfId="0" applyFont="1" applyFill="1" applyAlignment="1">
      <alignment horizontal="left" shrinkToFit="1"/>
    </xf>
    <xf numFmtId="4" fontId="54" fillId="33" borderId="0" xfId="0" applyNumberFormat="1" applyFont="1" applyFill="1" applyAlignment="1">
      <alignment horizontal="right"/>
    </xf>
    <xf numFmtId="4" fontId="54" fillId="33" borderId="0" xfId="0" applyNumberFormat="1" applyFont="1" applyFill="1" applyAlignment="1">
      <alignment/>
    </xf>
    <xf numFmtId="192" fontId="54" fillId="33" borderId="0" xfId="0" applyNumberFormat="1" applyFont="1" applyFill="1" applyAlignment="1">
      <alignment horizontal="center" shrinkToFit="1"/>
    </xf>
    <xf numFmtId="0" fontId="57" fillId="0" borderId="18" xfId="0" applyFont="1" applyBorder="1" applyAlignment="1">
      <alignment horizontal="center" vertical="center"/>
    </xf>
    <xf numFmtId="0" fontId="57" fillId="0" borderId="19" xfId="0" applyFont="1" applyBorder="1" applyAlignment="1">
      <alignment horizontal="center" vertical="center"/>
    </xf>
    <xf numFmtId="0" fontId="57" fillId="0" borderId="16" xfId="0" applyFont="1" applyBorder="1" applyAlignment="1">
      <alignment horizontal="center" vertical="center"/>
    </xf>
    <xf numFmtId="0" fontId="57" fillId="0" borderId="17" xfId="0" applyFont="1" applyBorder="1" applyAlignment="1">
      <alignment horizontal="center" vertical="center"/>
    </xf>
    <xf numFmtId="49" fontId="58" fillId="0" borderId="0" xfId="0" applyNumberFormat="1" applyFont="1" applyAlignment="1">
      <alignment horizontal="center"/>
    </xf>
    <xf numFmtId="49" fontId="58" fillId="0" borderId="0" xfId="0" applyNumberFormat="1" applyFont="1" applyBorder="1" applyAlignment="1">
      <alignment horizontal="center"/>
    </xf>
    <xf numFmtId="0" fontId="57" fillId="0" borderId="13" xfId="0" applyFont="1" applyBorder="1" applyAlignment="1">
      <alignment horizontal="center" vertical="center"/>
    </xf>
    <xf numFmtId="0" fontId="57" fillId="0" borderId="14" xfId="0" applyFont="1" applyBorder="1" applyAlignment="1">
      <alignment horizontal="center" vertical="center"/>
    </xf>
    <xf numFmtId="49" fontId="58" fillId="0" borderId="21" xfId="0" applyNumberFormat="1" applyFont="1" applyBorder="1" applyAlignment="1">
      <alignment horizontal="center"/>
    </xf>
    <xf numFmtId="0" fontId="57" fillId="33" borderId="18" xfId="0" applyFont="1" applyFill="1" applyBorder="1" applyAlignment="1">
      <alignment horizontal="center" vertical="center"/>
    </xf>
    <xf numFmtId="0" fontId="57" fillId="33" borderId="19" xfId="0" applyFont="1" applyFill="1" applyBorder="1" applyAlignment="1">
      <alignment horizontal="center" vertical="center"/>
    </xf>
    <xf numFmtId="0" fontId="57" fillId="33" borderId="13" xfId="0" applyFont="1" applyFill="1" applyBorder="1" applyAlignment="1">
      <alignment horizontal="center" vertical="center"/>
    </xf>
    <xf numFmtId="0" fontId="57" fillId="33" borderId="14" xfId="0" applyFont="1" applyFill="1" applyBorder="1" applyAlignment="1">
      <alignment horizontal="center" vertical="center"/>
    </xf>
    <xf numFmtId="49" fontId="58" fillId="33" borderId="0" xfId="0" applyNumberFormat="1" applyFont="1" applyFill="1" applyAlignment="1">
      <alignment horizontal="center"/>
    </xf>
    <xf numFmtId="49" fontId="58" fillId="33" borderId="0" xfId="0" applyNumberFormat="1" applyFont="1" applyFill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view="pageBreakPreview" zoomScaleSheetLayoutView="100" zoomScalePageLayoutView="0" workbookViewId="0" topLeftCell="A25">
      <selection activeCell="E29" sqref="E29"/>
    </sheetView>
  </sheetViews>
  <sheetFormatPr defaultColWidth="9.140625" defaultRowHeight="21.75"/>
  <cols>
    <col min="1" max="1" width="6.140625" style="80" customWidth="1"/>
    <col min="2" max="2" width="24.421875" style="81" bestFit="1" customWidth="1"/>
    <col min="3" max="3" width="8.00390625" style="132" bestFit="1" customWidth="1"/>
    <col min="4" max="4" width="13.00390625" style="82" customWidth="1"/>
    <col min="5" max="5" width="11.28125" style="82" bestFit="1" customWidth="1"/>
    <col min="6" max="6" width="10.7109375" style="18" customWidth="1"/>
    <col min="7" max="7" width="20.421875" style="83" customWidth="1"/>
    <col min="8" max="8" width="13.00390625" style="84" customWidth="1"/>
    <col min="9" max="9" width="22.00390625" style="18" customWidth="1"/>
    <col min="10" max="10" width="10.57421875" style="85" customWidth="1"/>
    <col min="11" max="11" width="16.28125" style="18" customWidth="1"/>
    <col min="12" max="12" width="20.28125" style="86" customWidth="1"/>
    <col min="13" max="16384" width="9.140625" style="18" customWidth="1"/>
  </cols>
  <sheetData>
    <row r="1" spans="1:12" s="62" customFormat="1" ht="22.5" customHeight="1">
      <c r="A1" s="59"/>
      <c r="B1" s="60"/>
      <c r="C1" s="131"/>
      <c r="D1" s="61"/>
      <c r="E1" s="61"/>
      <c r="G1" s="63"/>
      <c r="H1" s="64"/>
      <c r="J1" s="62" t="s">
        <v>0</v>
      </c>
      <c r="L1" s="59" t="s">
        <v>1</v>
      </c>
    </row>
    <row r="2" spans="1:12" s="67" customFormat="1" ht="27.75" customHeight="1">
      <c r="A2" s="261" t="s">
        <v>313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</row>
    <row r="3" spans="1:12" s="68" customFormat="1" ht="27.75" customHeight="1">
      <c r="A3" s="262" t="s">
        <v>49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</row>
    <row r="4" spans="1:12" s="67" customFormat="1" ht="27.75" customHeight="1">
      <c r="A4" s="262" t="s">
        <v>314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</row>
    <row r="5" spans="1:12" ht="21">
      <c r="A5" s="51" t="s">
        <v>2</v>
      </c>
      <c r="B5" s="52" t="s">
        <v>19</v>
      </c>
      <c r="C5" s="52" t="s">
        <v>56</v>
      </c>
      <c r="D5" s="53" t="s">
        <v>26</v>
      </c>
      <c r="E5" s="53" t="s">
        <v>25</v>
      </c>
      <c r="F5" s="51" t="s">
        <v>20</v>
      </c>
      <c r="G5" s="257" t="s">
        <v>21</v>
      </c>
      <c r="H5" s="258"/>
      <c r="I5" s="257" t="s">
        <v>28</v>
      </c>
      <c r="J5" s="258"/>
      <c r="K5" s="54" t="s">
        <v>3</v>
      </c>
      <c r="L5" s="73" t="s">
        <v>23</v>
      </c>
    </row>
    <row r="6" spans="1:12" ht="21">
      <c r="A6" s="55"/>
      <c r="B6" s="56"/>
      <c r="C6" s="56"/>
      <c r="D6" s="57" t="s">
        <v>27</v>
      </c>
      <c r="E6" s="57"/>
      <c r="F6" s="55"/>
      <c r="G6" s="109"/>
      <c r="H6" s="110"/>
      <c r="I6" s="259" t="s">
        <v>27</v>
      </c>
      <c r="J6" s="260"/>
      <c r="K6" s="58" t="s">
        <v>22</v>
      </c>
      <c r="L6" s="111" t="s">
        <v>24</v>
      </c>
    </row>
    <row r="7" spans="1:12" ht="21">
      <c r="A7" s="12">
        <v>1</v>
      </c>
      <c r="B7" s="20" t="s">
        <v>332</v>
      </c>
      <c r="C7" s="87" t="s">
        <v>54</v>
      </c>
      <c r="D7" s="15">
        <v>3000</v>
      </c>
      <c r="E7" s="15">
        <v>3000</v>
      </c>
      <c r="F7" s="12" t="s">
        <v>304</v>
      </c>
      <c r="G7" s="40" t="s">
        <v>7</v>
      </c>
      <c r="H7" s="15">
        <v>3000</v>
      </c>
      <c r="I7" s="40" t="s">
        <v>7</v>
      </c>
      <c r="J7" s="15">
        <v>3000</v>
      </c>
      <c r="K7" s="14" t="s">
        <v>5</v>
      </c>
      <c r="L7" s="17" t="s">
        <v>336</v>
      </c>
    </row>
    <row r="8" spans="1:12" ht="21">
      <c r="A8" s="12"/>
      <c r="B8" s="20" t="s">
        <v>333</v>
      </c>
      <c r="C8" s="87"/>
      <c r="D8" s="69"/>
      <c r="E8" s="69"/>
      <c r="F8" s="12"/>
      <c r="G8" s="12"/>
      <c r="H8" s="12"/>
      <c r="I8" s="12"/>
      <c r="J8" s="12"/>
      <c r="K8" s="19"/>
      <c r="L8" s="17" t="s">
        <v>337</v>
      </c>
    </row>
    <row r="9" spans="1:12" ht="21">
      <c r="A9" s="12"/>
      <c r="B9" s="20" t="s">
        <v>334</v>
      </c>
      <c r="C9" s="87"/>
      <c r="D9" s="69"/>
      <c r="E9" s="69"/>
      <c r="F9" s="12"/>
      <c r="G9" s="12"/>
      <c r="H9" s="12"/>
      <c r="I9" s="12"/>
      <c r="J9" s="12"/>
      <c r="K9" s="19"/>
      <c r="L9" s="17"/>
    </row>
    <row r="10" spans="1:12" ht="21">
      <c r="A10" s="12"/>
      <c r="B10" s="72" t="s">
        <v>335</v>
      </c>
      <c r="C10" s="87"/>
      <c r="D10" s="69"/>
      <c r="E10" s="69"/>
      <c r="F10" s="12"/>
      <c r="G10" s="12"/>
      <c r="H10" s="12"/>
      <c r="I10" s="12"/>
      <c r="J10" s="12"/>
      <c r="K10" s="19"/>
      <c r="L10" s="17"/>
    </row>
    <row r="11" spans="1:12" ht="21">
      <c r="A11" s="94"/>
      <c r="B11" s="20"/>
      <c r="C11" s="192"/>
      <c r="D11" s="193"/>
      <c r="E11" s="193"/>
      <c r="F11" s="94"/>
      <c r="G11" s="94"/>
      <c r="H11" s="94"/>
      <c r="I11" s="94"/>
      <c r="J11" s="94"/>
      <c r="K11" s="95"/>
      <c r="L11" s="96"/>
    </row>
    <row r="12" spans="1:12" ht="21">
      <c r="A12" s="12">
        <v>2</v>
      </c>
      <c r="B12" s="20" t="s">
        <v>66</v>
      </c>
      <c r="C12" s="87" t="s">
        <v>54</v>
      </c>
      <c r="D12" s="15">
        <v>20000</v>
      </c>
      <c r="E12" s="15">
        <v>20000</v>
      </c>
      <c r="F12" s="12" t="s">
        <v>304</v>
      </c>
      <c r="G12" s="40" t="s">
        <v>15</v>
      </c>
      <c r="H12" s="15">
        <v>20000</v>
      </c>
      <c r="I12" s="40" t="s">
        <v>15</v>
      </c>
      <c r="J12" s="15">
        <v>20000</v>
      </c>
      <c r="K12" s="19" t="s">
        <v>5</v>
      </c>
      <c r="L12" s="17" t="s">
        <v>340</v>
      </c>
    </row>
    <row r="13" spans="1:12" ht="21">
      <c r="A13" s="12"/>
      <c r="B13" s="20" t="s">
        <v>339</v>
      </c>
      <c r="C13" s="87"/>
      <c r="D13" s="69"/>
      <c r="E13" s="69"/>
      <c r="F13" s="12"/>
      <c r="G13" s="12"/>
      <c r="H13" s="12"/>
      <c r="I13" s="12"/>
      <c r="J13" s="12"/>
      <c r="K13" s="19"/>
      <c r="L13" s="17" t="s">
        <v>341</v>
      </c>
    </row>
    <row r="14" spans="1:12" ht="21">
      <c r="A14" s="12"/>
      <c r="B14" s="20"/>
      <c r="C14" s="87"/>
      <c r="D14" s="69"/>
      <c r="E14" s="69"/>
      <c r="F14" s="12"/>
      <c r="G14" s="12"/>
      <c r="H14" s="12"/>
      <c r="I14" s="12"/>
      <c r="J14" s="12"/>
      <c r="K14" s="19"/>
      <c r="L14" s="17"/>
    </row>
    <row r="15" spans="1:12" ht="21">
      <c r="A15" s="19">
        <v>3</v>
      </c>
      <c r="B15" s="13" t="s">
        <v>320</v>
      </c>
      <c r="C15" s="14" t="s">
        <v>54</v>
      </c>
      <c r="D15" s="15">
        <v>23800</v>
      </c>
      <c r="E15" s="15">
        <v>23800</v>
      </c>
      <c r="F15" s="12" t="s">
        <v>304</v>
      </c>
      <c r="G15" s="16" t="s">
        <v>322</v>
      </c>
      <c r="H15" s="38">
        <v>23800</v>
      </c>
      <c r="I15" s="16" t="s">
        <v>322</v>
      </c>
      <c r="J15" s="38">
        <v>23800</v>
      </c>
      <c r="K15" s="19" t="s">
        <v>8</v>
      </c>
      <c r="L15" s="21" t="s">
        <v>323</v>
      </c>
    </row>
    <row r="16" spans="1:12" ht="21">
      <c r="A16" s="19"/>
      <c r="B16" s="13" t="s">
        <v>321</v>
      </c>
      <c r="C16" s="14"/>
      <c r="D16" s="15"/>
      <c r="E16" s="15"/>
      <c r="F16" s="37"/>
      <c r="G16" s="16"/>
      <c r="H16" s="38"/>
      <c r="I16" s="37"/>
      <c r="J16" s="39"/>
      <c r="K16" s="37"/>
      <c r="L16" s="21" t="s">
        <v>316</v>
      </c>
    </row>
    <row r="17" spans="1:12" ht="21">
      <c r="A17" s="19"/>
      <c r="B17" s="13" t="s">
        <v>324</v>
      </c>
      <c r="C17" s="14"/>
      <c r="D17" s="15"/>
      <c r="E17" s="15"/>
      <c r="F17" s="37"/>
      <c r="G17" s="16"/>
      <c r="H17" s="38"/>
      <c r="I17" s="37"/>
      <c r="J17" s="39"/>
      <c r="K17" s="37"/>
      <c r="L17" s="21"/>
    </row>
    <row r="18" spans="1:12" ht="21">
      <c r="A18" s="12"/>
      <c r="B18" s="87"/>
      <c r="C18" s="87"/>
      <c r="D18" s="69"/>
      <c r="E18" s="69"/>
      <c r="F18" s="12"/>
      <c r="G18" s="40"/>
      <c r="H18" s="12"/>
      <c r="I18" s="12"/>
      <c r="J18" s="12"/>
      <c r="K18" s="19"/>
      <c r="L18" s="17"/>
    </row>
    <row r="19" spans="1:12" ht="21">
      <c r="A19" s="12">
        <v>4</v>
      </c>
      <c r="B19" s="20" t="s">
        <v>315</v>
      </c>
      <c r="C19" s="87" t="s">
        <v>55</v>
      </c>
      <c r="D19" s="15">
        <v>1754.8</v>
      </c>
      <c r="E19" s="15">
        <v>1754.8</v>
      </c>
      <c r="F19" s="12" t="s">
        <v>304</v>
      </c>
      <c r="G19" s="40" t="s">
        <v>44</v>
      </c>
      <c r="H19" s="15">
        <v>1754.8</v>
      </c>
      <c r="I19" s="40" t="s">
        <v>44</v>
      </c>
      <c r="J19" s="15">
        <v>1754.8</v>
      </c>
      <c r="K19" s="14" t="s">
        <v>5</v>
      </c>
      <c r="L19" s="17" t="s">
        <v>338</v>
      </c>
    </row>
    <row r="20" spans="1:12" ht="21">
      <c r="A20" s="12"/>
      <c r="B20" s="20"/>
      <c r="C20" s="87"/>
      <c r="D20" s="69"/>
      <c r="E20" s="69"/>
      <c r="F20" s="12"/>
      <c r="G20" s="40"/>
      <c r="H20" s="12"/>
      <c r="I20" s="12"/>
      <c r="J20" s="12"/>
      <c r="K20" s="19"/>
      <c r="L20" s="17" t="s">
        <v>316</v>
      </c>
    </row>
    <row r="21" spans="1:12" ht="21">
      <c r="A21" s="12"/>
      <c r="B21" s="20"/>
      <c r="C21" s="87"/>
      <c r="D21" s="69"/>
      <c r="E21" s="69"/>
      <c r="F21" s="12"/>
      <c r="G21" s="40"/>
      <c r="H21" s="12"/>
      <c r="I21" s="12"/>
      <c r="J21" s="12"/>
      <c r="K21" s="19"/>
      <c r="L21" s="17"/>
    </row>
    <row r="22" spans="1:12" ht="21">
      <c r="A22" s="12">
        <v>5</v>
      </c>
      <c r="B22" s="20" t="s">
        <v>317</v>
      </c>
      <c r="C22" s="87" t="s">
        <v>54</v>
      </c>
      <c r="D22" s="15">
        <v>243960</v>
      </c>
      <c r="E22" s="15">
        <v>243960</v>
      </c>
      <c r="F22" s="12" t="s">
        <v>304</v>
      </c>
      <c r="G22" s="87" t="s">
        <v>58</v>
      </c>
      <c r="H22" s="15">
        <v>243960</v>
      </c>
      <c r="I22" s="87" t="s">
        <v>58</v>
      </c>
      <c r="J22" s="15">
        <v>243960</v>
      </c>
      <c r="K22" s="14" t="s">
        <v>5</v>
      </c>
      <c r="L22" s="17" t="s">
        <v>318</v>
      </c>
    </row>
    <row r="23" spans="1:12" ht="21">
      <c r="A23" s="12"/>
      <c r="B23" s="87"/>
      <c r="C23" s="87"/>
      <c r="D23" s="69"/>
      <c r="E23" s="69"/>
      <c r="F23" s="12"/>
      <c r="G23" s="40"/>
      <c r="H23" s="12"/>
      <c r="I23" s="12"/>
      <c r="J23" s="12"/>
      <c r="K23" s="19"/>
      <c r="L23" s="17" t="s">
        <v>319</v>
      </c>
    </row>
    <row r="24" spans="1:12" ht="21">
      <c r="A24" s="12"/>
      <c r="B24" s="20"/>
      <c r="C24" s="87"/>
      <c r="D24" s="69"/>
      <c r="E24" s="69"/>
      <c r="F24" s="12"/>
      <c r="G24" s="12"/>
      <c r="H24" s="12"/>
      <c r="I24" s="12"/>
      <c r="J24" s="12"/>
      <c r="K24" s="19"/>
      <c r="L24" s="17"/>
    </row>
    <row r="25" spans="1:12" ht="21">
      <c r="A25" s="12">
        <v>6</v>
      </c>
      <c r="B25" s="20" t="s">
        <v>325</v>
      </c>
      <c r="C25" s="87" t="s">
        <v>55</v>
      </c>
      <c r="D25" s="15">
        <v>4574.25</v>
      </c>
      <c r="E25" s="15">
        <v>4574.25</v>
      </c>
      <c r="F25" s="12" t="s">
        <v>304</v>
      </c>
      <c r="G25" s="40" t="s">
        <v>14</v>
      </c>
      <c r="H25" s="15">
        <v>4574.25</v>
      </c>
      <c r="I25" s="40" t="s">
        <v>14</v>
      </c>
      <c r="J25" s="15">
        <v>4574.25</v>
      </c>
      <c r="K25" s="14" t="s">
        <v>5</v>
      </c>
      <c r="L25" s="17" t="s">
        <v>327</v>
      </c>
    </row>
    <row r="26" spans="1:12" ht="21">
      <c r="A26" s="12"/>
      <c r="B26" s="13" t="s">
        <v>326</v>
      </c>
      <c r="C26" s="14"/>
      <c r="D26" s="15"/>
      <c r="E26" s="15"/>
      <c r="F26" s="12"/>
      <c r="G26" s="16"/>
      <c r="H26" s="15"/>
      <c r="I26" s="16"/>
      <c r="J26" s="15"/>
      <c r="K26" s="14"/>
      <c r="L26" s="17" t="s">
        <v>328</v>
      </c>
    </row>
    <row r="27" spans="1:12" ht="21">
      <c r="A27" s="12"/>
      <c r="B27" s="13"/>
      <c r="C27" s="14"/>
      <c r="D27" s="15"/>
      <c r="E27" s="15"/>
      <c r="F27" s="12"/>
      <c r="G27" s="20"/>
      <c r="H27" s="15"/>
      <c r="I27" s="20"/>
      <c r="J27" s="15"/>
      <c r="K27" s="14"/>
      <c r="L27" s="17"/>
    </row>
    <row r="28" spans="1:12" ht="21">
      <c r="A28" s="12">
        <v>7</v>
      </c>
      <c r="B28" s="20" t="s">
        <v>329</v>
      </c>
      <c r="C28" s="87" t="s">
        <v>55</v>
      </c>
      <c r="D28" s="15">
        <v>440</v>
      </c>
      <c r="E28" s="15">
        <v>440</v>
      </c>
      <c r="F28" s="12" t="s">
        <v>304</v>
      </c>
      <c r="G28" s="40" t="s">
        <v>330</v>
      </c>
      <c r="H28" s="15">
        <v>440</v>
      </c>
      <c r="I28" s="20" t="s">
        <v>330</v>
      </c>
      <c r="J28" s="15">
        <v>440</v>
      </c>
      <c r="K28" s="14" t="s">
        <v>5</v>
      </c>
      <c r="L28" s="17" t="s">
        <v>331</v>
      </c>
    </row>
    <row r="29" spans="1:12" ht="21">
      <c r="A29" s="12"/>
      <c r="B29" s="13"/>
      <c r="C29" s="14"/>
      <c r="D29" s="15"/>
      <c r="E29" s="15"/>
      <c r="F29" s="12"/>
      <c r="G29" s="16"/>
      <c r="H29" s="15"/>
      <c r="I29" s="16"/>
      <c r="J29" s="15"/>
      <c r="K29" s="14"/>
      <c r="L29" s="17" t="s">
        <v>328</v>
      </c>
    </row>
    <row r="30" spans="1:12" ht="21">
      <c r="A30" s="12"/>
      <c r="B30" s="13"/>
      <c r="C30" s="14"/>
      <c r="D30" s="15"/>
      <c r="E30" s="15"/>
      <c r="F30" s="12"/>
      <c r="G30" s="16"/>
      <c r="H30" s="15"/>
      <c r="I30" s="16"/>
      <c r="J30" s="15"/>
      <c r="K30" s="14"/>
      <c r="L30" s="17"/>
    </row>
    <row r="31" spans="1:12" s="146" customFormat="1" ht="24">
      <c r="A31" s="139"/>
      <c r="B31" s="140" t="s">
        <v>378</v>
      </c>
      <c r="C31" s="141"/>
      <c r="D31" s="142"/>
      <c r="E31" s="142">
        <f>SUM(E7+E12+E15+E19+E25+E28)</f>
        <v>53569.05</v>
      </c>
      <c r="F31" s="139"/>
      <c r="G31" s="143"/>
      <c r="H31" s="142"/>
      <c r="I31" s="143"/>
      <c r="J31" s="142"/>
      <c r="K31" s="144"/>
      <c r="L31" s="145"/>
    </row>
    <row r="32" spans="1:12" s="152" customFormat="1" ht="24">
      <c r="A32" s="147"/>
      <c r="B32" s="140" t="s">
        <v>379</v>
      </c>
      <c r="C32" s="148"/>
      <c r="D32" s="149"/>
      <c r="E32" s="142">
        <f>SUM(E22)</f>
        <v>243960</v>
      </c>
      <c r="F32" s="147"/>
      <c r="G32" s="150"/>
      <c r="H32" s="142"/>
      <c r="I32" s="150"/>
      <c r="J32" s="149"/>
      <c r="K32" s="148"/>
      <c r="L32" s="151"/>
    </row>
    <row r="33" spans="1:12" s="146" customFormat="1" ht="24">
      <c r="A33" s="139"/>
      <c r="B33" s="140" t="s">
        <v>356</v>
      </c>
      <c r="C33" s="141"/>
      <c r="D33" s="142"/>
      <c r="E33" s="142"/>
      <c r="F33" s="139"/>
      <c r="G33" s="143"/>
      <c r="H33" s="142"/>
      <c r="I33" s="143"/>
      <c r="J33" s="142"/>
      <c r="K33" s="144"/>
      <c r="L33" s="145"/>
    </row>
    <row r="34" spans="1:12" s="152" customFormat="1" ht="24">
      <c r="A34" s="153"/>
      <c r="B34" s="140" t="s">
        <v>357</v>
      </c>
      <c r="C34" s="148"/>
      <c r="D34" s="149"/>
      <c r="E34" s="149"/>
      <c r="F34" s="162"/>
      <c r="G34" s="150"/>
      <c r="H34" s="154"/>
      <c r="I34" s="162"/>
      <c r="J34" s="163"/>
      <c r="K34" s="162"/>
      <c r="L34" s="155"/>
    </row>
  </sheetData>
  <sheetProtection/>
  <mergeCells count="6">
    <mergeCell ref="G5:H5"/>
    <mergeCell ref="I5:J5"/>
    <mergeCell ref="I6:J6"/>
    <mergeCell ref="A2:L2"/>
    <mergeCell ref="A3:L3"/>
    <mergeCell ref="A4:L4"/>
  </mergeCells>
  <printOptions/>
  <pageMargins left="0.2362204724409449" right="0.11811023622047245" top="0.5905511811023623" bottom="0.3937007874015748" header="0.1968503937007874" footer="0.15748031496062992"/>
  <pageSetup horizontalDpi="180" verticalDpi="180" orientation="landscape" paperSize="9" scale="90" r:id="rId1"/>
  <headerFooter alignWithMargins="0">
    <oddHeader>&amp;R&amp;P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T63"/>
  <sheetViews>
    <sheetView view="pageBreakPreview" zoomScaleSheetLayoutView="100" zoomScalePageLayoutView="0" workbookViewId="0" topLeftCell="A46">
      <selection activeCell="B54" sqref="B54"/>
    </sheetView>
  </sheetViews>
  <sheetFormatPr defaultColWidth="9.140625" defaultRowHeight="21.75"/>
  <cols>
    <col min="1" max="1" width="6.140625" style="80" customWidth="1"/>
    <col min="2" max="2" width="32.57421875" style="81" customWidth="1"/>
    <col min="3" max="3" width="11.28125" style="81" customWidth="1"/>
    <col min="4" max="4" width="12.7109375" style="82" bestFit="1" customWidth="1"/>
    <col min="5" max="5" width="11.28125" style="82" customWidth="1"/>
    <col min="6" max="6" width="10.7109375" style="18" customWidth="1"/>
    <col min="7" max="7" width="20.421875" style="83" customWidth="1"/>
    <col min="8" max="8" width="14.7109375" style="84" bestFit="1" customWidth="1"/>
    <col min="9" max="9" width="21.8515625" style="18" customWidth="1"/>
    <col min="10" max="10" width="10.00390625" style="85" customWidth="1"/>
    <col min="11" max="11" width="18.421875" style="18" customWidth="1"/>
    <col min="12" max="12" width="21.8515625" style="86" customWidth="1"/>
    <col min="13" max="16384" width="9.140625" style="18" customWidth="1"/>
  </cols>
  <sheetData>
    <row r="1" spans="1:12" ht="22.5" customHeight="1">
      <c r="A1" s="59"/>
      <c r="B1" s="60"/>
      <c r="C1" s="60"/>
      <c r="D1" s="61"/>
      <c r="E1" s="61"/>
      <c r="F1" s="62"/>
      <c r="G1" s="63"/>
      <c r="H1" s="64"/>
      <c r="I1" s="62"/>
      <c r="J1" s="62" t="s">
        <v>0</v>
      </c>
      <c r="K1" s="62"/>
      <c r="L1" s="59" t="s">
        <v>1</v>
      </c>
    </row>
    <row r="2" spans="1:12" s="66" customFormat="1" ht="27.75" customHeight="1">
      <c r="A2" s="261" t="s">
        <v>150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</row>
    <row r="3" spans="1:12" s="66" customFormat="1" ht="27.75" customHeight="1">
      <c r="A3" s="262" t="s">
        <v>49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</row>
    <row r="4" spans="1:12" ht="24">
      <c r="A4" s="262" t="s">
        <v>158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</row>
    <row r="5" spans="1:12" ht="21">
      <c r="A5" s="51" t="s">
        <v>2</v>
      </c>
      <c r="B5" s="52" t="s">
        <v>19</v>
      </c>
      <c r="C5" s="52" t="s">
        <v>56</v>
      </c>
      <c r="D5" s="53" t="s">
        <v>26</v>
      </c>
      <c r="E5" s="53" t="s">
        <v>25</v>
      </c>
      <c r="F5" s="51" t="s">
        <v>20</v>
      </c>
      <c r="G5" s="257" t="s">
        <v>21</v>
      </c>
      <c r="H5" s="258"/>
      <c r="I5" s="257" t="s">
        <v>28</v>
      </c>
      <c r="J5" s="258"/>
      <c r="K5" s="54" t="s">
        <v>3</v>
      </c>
      <c r="L5" s="73" t="s">
        <v>23</v>
      </c>
    </row>
    <row r="6" spans="1:12" ht="21">
      <c r="A6" s="55"/>
      <c r="B6" s="56"/>
      <c r="C6" s="56"/>
      <c r="D6" s="57" t="s">
        <v>27</v>
      </c>
      <c r="E6" s="57"/>
      <c r="F6" s="55"/>
      <c r="G6" s="97"/>
      <c r="H6" s="98"/>
      <c r="I6" s="263" t="s">
        <v>27</v>
      </c>
      <c r="J6" s="264"/>
      <c r="K6" s="58" t="s">
        <v>22</v>
      </c>
      <c r="L6" s="74" t="s">
        <v>24</v>
      </c>
    </row>
    <row r="7" spans="1:12" ht="21">
      <c r="A7" s="12">
        <v>1</v>
      </c>
      <c r="B7" s="13" t="s">
        <v>36</v>
      </c>
      <c r="C7" s="14" t="s">
        <v>54</v>
      </c>
      <c r="D7" s="15">
        <v>3000</v>
      </c>
      <c r="E7" s="15">
        <v>3000</v>
      </c>
      <c r="F7" s="12" t="s">
        <v>4</v>
      </c>
      <c r="G7" s="40" t="s">
        <v>7</v>
      </c>
      <c r="H7" s="41">
        <v>3000</v>
      </c>
      <c r="I7" s="40" t="s">
        <v>7</v>
      </c>
      <c r="J7" s="41">
        <v>3000</v>
      </c>
      <c r="K7" s="19" t="s">
        <v>5</v>
      </c>
      <c r="L7" s="17" t="s">
        <v>156</v>
      </c>
    </row>
    <row r="8" spans="1:12" ht="21">
      <c r="A8" s="12"/>
      <c r="B8" s="13" t="s">
        <v>37</v>
      </c>
      <c r="C8" s="13"/>
      <c r="D8" s="15"/>
      <c r="E8" s="15"/>
      <c r="F8" s="12"/>
      <c r="G8" s="40"/>
      <c r="H8" s="41"/>
      <c r="I8" s="40"/>
      <c r="J8" s="41"/>
      <c r="K8" s="19"/>
      <c r="L8" s="17" t="s">
        <v>157</v>
      </c>
    </row>
    <row r="9" spans="1:12" ht="21">
      <c r="A9" s="12"/>
      <c r="B9" s="13" t="s">
        <v>151</v>
      </c>
      <c r="C9" s="13"/>
      <c r="D9" s="13"/>
      <c r="E9" s="15"/>
      <c r="F9" s="15"/>
      <c r="G9" s="12"/>
      <c r="H9" s="40"/>
      <c r="I9" s="15"/>
      <c r="J9" s="40"/>
      <c r="K9" s="15"/>
      <c r="L9" s="19"/>
    </row>
    <row r="10" spans="1:12" ht="21">
      <c r="A10" s="19"/>
      <c r="B10" s="20"/>
      <c r="C10" s="20"/>
      <c r="D10" s="15"/>
      <c r="E10" s="15"/>
      <c r="F10" s="12"/>
      <c r="G10" s="40"/>
      <c r="H10" s="41"/>
      <c r="I10" s="40"/>
      <c r="J10" s="41"/>
      <c r="K10" s="14"/>
      <c r="L10" s="21"/>
    </row>
    <row r="11" spans="1:12" ht="21.75" customHeight="1">
      <c r="A11" s="19">
        <v>2</v>
      </c>
      <c r="B11" s="20" t="s">
        <v>66</v>
      </c>
      <c r="C11" s="87" t="s">
        <v>54</v>
      </c>
      <c r="D11" s="15">
        <v>1720</v>
      </c>
      <c r="E11" s="15">
        <v>1720</v>
      </c>
      <c r="F11" s="12" t="s">
        <v>4</v>
      </c>
      <c r="G11" s="40" t="s">
        <v>15</v>
      </c>
      <c r="H11" s="41">
        <v>1720</v>
      </c>
      <c r="I11" s="40" t="s">
        <v>15</v>
      </c>
      <c r="J11" s="41">
        <v>1720</v>
      </c>
      <c r="K11" s="14" t="s">
        <v>5</v>
      </c>
      <c r="L11" s="21" t="s">
        <v>46</v>
      </c>
    </row>
    <row r="12" spans="1:20" s="22" customFormat="1" ht="21.75" customHeight="1">
      <c r="A12" s="19"/>
      <c r="B12" s="13" t="s">
        <v>152</v>
      </c>
      <c r="C12" s="13"/>
      <c r="D12" s="15"/>
      <c r="E12" s="15"/>
      <c r="F12" s="12"/>
      <c r="G12" s="20"/>
      <c r="H12" s="15"/>
      <c r="I12" s="20"/>
      <c r="J12" s="15"/>
      <c r="K12" s="19"/>
      <c r="L12" s="21" t="s">
        <v>155</v>
      </c>
      <c r="M12" s="18"/>
      <c r="N12" s="18"/>
      <c r="O12" s="18"/>
      <c r="P12" s="18"/>
      <c r="Q12" s="18"/>
      <c r="R12" s="18"/>
      <c r="S12" s="18"/>
      <c r="T12" s="18"/>
    </row>
    <row r="13" spans="1:12" ht="21">
      <c r="A13" s="19"/>
      <c r="B13" s="13" t="s">
        <v>153</v>
      </c>
      <c r="C13" s="13"/>
      <c r="D13" s="15"/>
      <c r="E13" s="15"/>
      <c r="F13" s="12"/>
      <c r="G13" s="16"/>
      <c r="H13" s="15"/>
      <c r="I13" s="16"/>
      <c r="J13" s="15"/>
      <c r="K13" s="19"/>
      <c r="L13" s="17"/>
    </row>
    <row r="14" spans="1:12" ht="21">
      <c r="A14" s="19"/>
      <c r="B14" s="16" t="s">
        <v>154</v>
      </c>
      <c r="C14" s="16"/>
      <c r="D14" s="15"/>
      <c r="E14" s="15"/>
      <c r="F14" s="12"/>
      <c r="G14" s="16"/>
      <c r="H14" s="15"/>
      <c r="I14" s="16"/>
      <c r="J14" s="15"/>
      <c r="K14" s="14"/>
      <c r="L14" s="21"/>
    </row>
    <row r="15" spans="1:12" ht="21">
      <c r="A15" s="19"/>
      <c r="B15" s="16"/>
      <c r="C15" s="16"/>
      <c r="D15" s="15"/>
      <c r="E15" s="15"/>
      <c r="F15" s="12"/>
      <c r="G15" s="16"/>
      <c r="H15" s="15"/>
      <c r="I15" s="16"/>
      <c r="J15" s="15"/>
      <c r="K15" s="23"/>
      <c r="L15" s="21"/>
    </row>
    <row r="16" spans="1:12" ht="21">
      <c r="A16" s="19">
        <v>3</v>
      </c>
      <c r="B16" s="16" t="s">
        <v>66</v>
      </c>
      <c r="C16" s="14" t="s">
        <v>54</v>
      </c>
      <c r="D16" s="15">
        <v>12491</v>
      </c>
      <c r="E16" s="15">
        <v>12491</v>
      </c>
      <c r="F16" s="12" t="s">
        <v>4</v>
      </c>
      <c r="G16" s="16" t="s">
        <v>15</v>
      </c>
      <c r="H16" s="15">
        <v>12491</v>
      </c>
      <c r="I16" s="16" t="s">
        <v>15</v>
      </c>
      <c r="J16" s="15">
        <v>12491</v>
      </c>
      <c r="K16" s="14" t="s">
        <v>5</v>
      </c>
      <c r="L16" s="21" t="s">
        <v>159</v>
      </c>
    </row>
    <row r="17" spans="1:12" ht="21">
      <c r="A17" s="19"/>
      <c r="B17" s="16" t="s">
        <v>151</v>
      </c>
      <c r="C17" s="16"/>
      <c r="D17" s="15"/>
      <c r="E17" s="15"/>
      <c r="F17" s="12"/>
      <c r="G17" s="16"/>
      <c r="H17" s="15"/>
      <c r="I17" s="16"/>
      <c r="J17" s="15"/>
      <c r="K17" s="23"/>
      <c r="L17" s="21" t="s">
        <v>119</v>
      </c>
    </row>
    <row r="18" spans="1:12" ht="21">
      <c r="A18" s="19"/>
      <c r="B18" s="16"/>
      <c r="C18" s="16"/>
      <c r="D18" s="15"/>
      <c r="E18" s="15"/>
      <c r="F18" s="12"/>
      <c r="G18" s="16"/>
      <c r="H18" s="15"/>
      <c r="I18" s="16"/>
      <c r="J18" s="15"/>
      <c r="K18" s="23"/>
      <c r="L18" s="21"/>
    </row>
    <row r="19" spans="1:12" ht="21">
      <c r="A19" s="19">
        <v>4</v>
      </c>
      <c r="B19" s="16" t="s">
        <v>12</v>
      </c>
      <c r="C19" s="14" t="s">
        <v>54</v>
      </c>
      <c r="D19" s="15">
        <v>4950</v>
      </c>
      <c r="E19" s="15">
        <v>4950</v>
      </c>
      <c r="F19" s="12" t="s">
        <v>4</v>
      </c>
      <c r="G19" s="16" t="s">
        <v>160</v>
      </c>
      <c r="H19" s="15">
        <v>4950</v>
      </c>
      <c r="I19" s="16" t="s">
        <v>160</v>
      </c>
      <c r="J19" s="15">
        <v>4950</v>
      </c>
      <c r="K19" s="23" t="s">
        <v>5</v>
      </c>
      <c r="L19" s="21" t="s">
        <v>161</v>
      </c>
    </row>
    <row r="20" spans="1:12" ht="21">
      <c r="A20" s="19"/>
      <c r="B20" s="16"/>
      <c r="C20" s="16"/>
      <c r="D20" s="15"/>
      <c r="E20" s="15"/>
      <c r="F20" s="12"/>
      <c r="G20" s="16"/>
      <c r="H20" s="15"/>
      <c r="I20" s="16"/>
      <c r="J20" s="15"/>
      <c r="K20" s="23"/>
      <c r="L20" s="21" t="s">
        <v>162</v>
      </c>
    </row>
    <row r="21" spans="1:12" ht="21">
      <c r="A21" s="19"/>
      <c r="B21" s="42"/>
      <c r="C21" s="42"/>
      <c r="D21" s="15"/>
      <c r="E21" s="15"/>
      <c r="F21" s="12"/>
      <c r="G21" s="20"/>
      <c r="H21" s="15"/>
      <c r="I21" s="20"/>
      <c r="J21" s="15"/>
      <c r="K21" s="14"/>
      <c r="L21" s="21"/>
    </row>
    <row r="22" spans="1:12" ht="21">
      <c r="A22" s="19">
        <v>5</v>
      </c>
      <c r="B22" s="16" t="s">
        <v>12</v>
      </c>
      <c r="C22" s="14" t="s">
        <v>54</v>
      </c>
      <c r="D22" s="15">
        <v>4910</v>
      </c>
      <c r="E22" s="15">
        <v>4910</v>
      </c>
      <c r="F22" s="19" t="s">
        <v>4</v>
      </c>
      <c r="G22" s="16" t="s">
        <v>163</v>
      </c>
      <c r="H22" s="15">
        <v>4910</v>
      </c>
      <c r="I22" s="16" t="s">
        <v>163</v>
      </c>
      <c r="J22" s="15">
        <v>4910</v>
      </c>
      <c r="K22" s="23" t="s">
        <v>5</v>
      </c>
      <c r="L22" s="21" t="s">
        <v>164</v>
      </c>
    </row>
    <row r="23" spans="1:12" ht="21">
      <c r="A23" s="19"/>
      <c r="B23" s="16"/>
      <c r="C23" s="16"/>
      <c r="D23" s="15"/>
      <c r="E23" s="15"/>
      <c r="F23" s="19"/>
      <c r="G23" s="16"/>
      <c r="H23" s="15"/>
      <c r="I23" s="16"/>
      <c r="J23" s="15"/>
      <c r="K23" s="23"/>
      <c r="L23" s="21" t="s">
        <v>165</v>
      </c>
    </row>
    <row r="24" spans="1:12" ht="21">
      <c r="A24" s="19"/>
      <c r="B24" s="13"/>
      <c r="C24" s="13"/>
      <c r="D24" s="15"/>
      <c r="E24" s="15"/>
      <c r="F24" s="12"/>
      <c r="G24" s="16"/>
      <c r="H24" s="15"/>
      <c r="I24" s="16"/>
      <c r="J24" s="15"/>
      <c r="K24" s="14"/>
      <c r="L24" s="21"/>
    </row>
    <row r="25" spans="1:12" ht="21">
      <c r="A25" s="19">
        <v>6</v>
      </c>
      <c r="B25" s="13" t="s">
        <v>12</v>
      </c>
      <c r="C25" s="14" t="s">
        <v>54</v>
      </c>
      <c r="D25" s="15">
        <v>55051.5</v>
      </c>
      <c r="E25" s="15">
        <v>55051.5</v>
      </c>
      <c r="F25" s="12" t="s">
        <v>4</v>
      </c>
      <c r="G25" s="16" t="s">
        <v>171</v>
      </c>
      <c r="H25" s="15">
        <v>55051.5</v>
      </c>
      <c r="I25" s="16" t="s">
        <v>171</v>
      </c>
      <c r="J25" s="15">
        <v>55051.5</v>
      </c>
      <c r="K25" s="23" t="s">
        <v>5</v>
      </c>
      <c r="L25" s="21" t="s">
        <v>172</v>
      </c>
    </row>
    <row r="26" spans="1:12" ht="21">
      <c r="A26" s="19"/>
      <c r="B26" s="13" t="s">
        <v>168</v>
      </c>
      <c r="C26" s="13"/>
      <c r="D26" s="15"/>
      <c r="E26" s="15"/>
      <c r="F26" s="12"/>
      <c r="G26" s="16"/>
      <c r="H26" s="15"/>
      <c r="I26" s="16"/>
      <c r="J26" s="15"/>
      <c r="K26" s="23"/>
      <c r="L26" s="21" t="s">
        <v>173</v>
      </c>
    </row>
    <row r="27" spans="1:12" ht="21">
      <c r="A27" s="19"/>
      <c r="B27" s="16" t="s">
        <v>169</v>
      </c>
      <c r="C27" s="16"/>
      <c r="D27" s="15"/>
      <c r="E27" s="15"/>
      <c r="F27" s="12"/>
      <c r="G27" s="16"/>
      <c r="H27" s="15"/>
      <c r="I27" s="16"/>
      <c r="J27" s="15"/>
      <c r="K27" s="23"/>
      <c r="L27" s="21"/>
    </row>
    <row r="28" spans="1:12" ht="21">
      <c r="A28" s="19"/>
      <c r="B28" s="16" t="s">
        <v>170</v>
      </c>
      <c r="C28" s="16"/>
      <c r="D28" s="15"/>
      <c r="E28" s="15"/>
      <c r="F28" s="19"/>
      <c r="G28" s="16"/>
      <c r="H28" s="38"/>
      <c r="I28" s="16"/>
      <c r="J28" s="38"/>
      <c r="K28" s="19"/>
      <c r="L28" s="21"/>
    </row>
    <row r="29" spans="1:12" ht="21">
      <c r="A29" s="19"/>
      <c r="B29" s="16"/>
      <c r="C29" s="16"/>
      <c r="D29" s="15"/>
      <c r="E29" s="15"/>
      <c r="F29" s="37"/>
      <c r="G29" s="16"/>
      <c r="H29" s="38"/>
      <c r="I29" s="37"/>
      <c r="J29" s="39"/>
      <c r="K29" s="37"/>
      <c r="L29" s="21"/>
    </row>
    <row r="30" spans="1:12" ht="21">
      <c r="A30" s="19">
        <v>7</v>
      </c>
      <c r="B30" s="16" t="s">
        <v>12</v>
      </c>
      <c r="C30" s="14" t="s">
        <v>54</v>
      </c>
      <c r="D30" s="15">
        <v>34853</v>
      </c>
      <c r="E30" s="15">
        <v>34853</v>
      </c>
      <c r="F30" s="19" t="s">
        <v>4</v>
      </c>
      <c r="G30" s="16" t="s">
        <v>178</v>
      </c>
      <c r="H30" s="15">
        <v>34853</v>
      </c>
      <c r="I30" s="16" t="s">
        <v>178</v>
      </c>
      <c r="J30" s="15">
        <v>34853</v>
      </c>
      <c r="K30" s="23" t="s">
        <v>5</v>
      </c>
      <c r="L30" s="21" t="s">
        <v>179</v>
      </c>
    </row>
    <row r="31" spans="1:12" ht="21">
      <c r="A31" s="19"/>
      <c r="B31" s="16" t="s">
        <v>174</v>
      </c>
      <c r="C31" s="16"/>
      <c r="D31" s="15"/>
      <c r="E31" s="15"/>
      <c r="F31" s="12"/>
      <c r="G31" s="16"/>
      <c r="H31" s="15"/>
      <c r="I31" s="16"/>
      <c r="J31" s="15"/>
      <c r="K31" s="23"/>
      <c r="L31" s="21" t="s">
        <v>180</v>
      </c>
    </row>
    <row r="32" spans="1:12" ht="21">
      <c r="A32" s="19"/>
      <c r="B32" s="16" t="s">
        <v>175</v>
      </c>
      <c r="C32" s="16"/>
      <c r="D32" s="15"/>
      <c r="E32" s="15"/>
      <c r="F32" s="19"/>
      <c r="G32" s="16"/>
      <c r="H32" s="15"/>
      <c r="I32" s="16"/>
      <c r="J32" s="15"/>
      <c r="K32" s="19"/>
      <c r="L32" s="21"/>
    </row>
    <row r="33" spans="1:12" ht="21">
      <c r="A33" s="19"/>
      <c r="B33" s="13" t="s">
        <v>176</v>
      </c>
      <c r="C33" s="13"/>
      <c r="D33" s="15"/>
      <c r="E33" s="15"/>
      <c r="F33" s="19"/>
      <c r="G33" s="16"/>
      <c r="H33" s="38"/>
      <c r="I33" s="16"/>
      <c r="J33" s="38"/>
      <c r="K33" s="14"/>
      <c r="L33" s="21"/>
    </row>
    <row r="34" spans="1:12" ht="21">
      <c r="A34" s="19"/>
      <c r="B34" s="13" t="s">
        <v>177</v>
      </c>
      <c r="C34" s="13"/>
      <c r="D34" s="15"/>
      <c r="E34" s="15"/>
      <c r="F34" s="19"/>
      <c r="G34" s="16"/>
      <c r="H34" s="38"/>
      <c r="I34" s="16"/>
      <c r="J34" s="38"/>
      <c r="K34" s="19"/>
      <c r="L34" s="21"/>
    </row>
    <row r="35" spans="1:12" ht="23.25" customHeight="1">
      <c r="A35" s="19"/>
      <c r="B35" s="13"/>
      <c r="C35" s="13"/>
      <c r="D35" s="15"/>
      <c r="E35" s="15"/>
      <c r="F35" s="19"/>
      <c r="G35" s="16"/>
      <c r="H35" s="38"/>
      <c r="I35" s="16"/>
      <c r="J35" s="38"/>
      <c r="K35" s="19"/>
      <c r="L35" s="21"/>
    </row>
    <row r="36" spans="1:12" ht="23.25" customHeight="1">
      <c r="A36" s="19">
        <v>8</v>
      </c>
      <c r="B36" s="13" t="s">
        <v>13</v>
      </c>
      <c r="C36" s="14" t="s">
        <v>54</v>
      </c>
      <c r="D36" s="15">
        <v>5000</v>
      </c>
      <c r="E36" s="15">
        <v>5000</v>
      </c>
      <c r="F36" s="19" t="s">
        <v>4</v>
      </c>
      <c r="G36" s="16" t="s">
        <v>15</v>
      </c>
      <c r="H36" s="38">
        <v>5000</v>
      </c>
      <c r="I36" s="16" t="s">
        <v>15</v>
      </c>
      <c r="J36" s="38">
        <v>5000</v>
      </c>
      <c r="K36" s="23" t="s">
        <v>5</v>
      </c>
      <c r="L36" s="21" t="s">
        <v>185</v>
      </c>
    </row>
    <row r="37" spans="1:12" ht="21">
      <c r="A37" s="19"/>
      <c r="B37" s="13" t="s">
        <v>181</v>
      </c>
      <c r="C37" s="88"/>
      <c r="D37" s="15"/>
      <c r="E37" s="15"/>
      <c r="F37" s="37"/>
      <c r="G37" s="16"/>
      <c r="H37" s="38"/>
      <c r="I37" s="16"/>
      <c r="J37" s="38"/>
      <c r="K37" s="37"/>
      <c r="L37" s="21" t="s">
        <v>186</v>
      </c>
    </row>
    <row r="38" spans="1:12" ht="21">
      <c r="A38" s="19"/>
      <c r="B38" s="13" t="s">
        <v>182</v>
      </c>
      <c r="C38" s="13"/>
      <c r="D38" s="15"/>
      <c r="E38" s="15"/>
      <c r="F38" s="19"/>
      <c r="G38" s="16"/>
      <c r="H38" s="38"/>
      <c r="I38" s="16"/>
      <c r="J38" s="38"/>
      <c r="K38" s="19"/>
      <c r="L38" s="21"/>
    </row>
    <row r="39" spans="1:12" ht="21">
      <c r="A39" s="19"/>
      <c r="B39" s="13" t="s">
        <v>183</v>
      </c>
      <c r="C39" s="13"/>
      <c r="D39" s="15"/>
      <c r="E39" s="15"/>
      <c r="F39" s="19"/>
      <c r="G39" s="16"/>
      <c r="H39" s="38"/>
      <c r="I39" s="16"/>
      <c r="J39" s="38"/>
      <c r="K39" s="19"/>
      <c r="L39" s="21"/>
    </row>
    <row r="40" spans="1:12" ht="21">
      <c r="A40" s="19"/>
      <c r="B40" s="13" t="s">
        <v>184</v>
      </c>
      <c r="C40" s="13"/>
      <c r="D40" s="15"/>
      <c r="E40" s="15"/>
      <c r="F40" s="19"/>
      <c r="G40" s="16"/>
      <c r="H40" s="38"/>
      <c r="I40" s="16"/>
      <c r="J40" s="38"/>
      <c r="K40" s="19"/>
      <c r="L40" s="21"/>
    </row>
    <row r="41" spans="1:12" ht="21">
      <c r="A41" s="19"/>
      <c r="B41" s="13"/>
      <c r="C41" s="13"/>
      <c r="D41" s="15"/>
      <c r="E41" s="15"/>
      <c r="F41" s="19"/>
      <c r="G41" s="16"/>
      <c r="H41" s="38"/>
      <c r="I41" s="16"/>
      <c r="J41" s="38"/>
      <c r="K41" s="19"/>
      <c r="L41" s="21"/>
    </row>
    <row r="42" spans="1:12" ht="21">
      <c r="A42" s="19">
        <v>9</v>
      </c>
      <c r="B42" s="13" t="s">
        <v>187</v>
      </c>
      <c r="C42" s="14" t="s">
        <v>54</v>
      </c>
      <c r="D42" s="15">
        <v>4699.6</v>
      </c>
      <c r="E42" s="15">
        <v>4699.6</v>
      </c>
      <c r="F42" s="19" t="s">
        <v>4</v>
      </c>
      <c r="G42" s="16" t="s">
        <v>171</v>
      </c>
      <c r="H42" s="15">
        <v>4699.6</v>
      </c>
      <c r="I42" s="16" t="s">
        <v>171</v>
      </c>
      <c r="J42" s="15">
        <v>4699.6</v>
      </c>
      <c r="K42" s="23" t="s">
        <v>5</v>
      </c>
      <c r="L42" s="21" t="s">
        <v>188</v>
      </c>
    </row>
    <row r="43" spans="1:12" ht="21">
      <c r="A43" s="19"/>
      <c r="B43" s="13" t="s">
        <v>181</v>
      </c>
      <c r="C43" s="13"/>
      <c r="D43" s="15"/>
      <c r="E43" s="15"/>
      <c r="F43" s="19"/>
      <c r="G43" s="16"/>
      <c r="H43" s="38"/>
      <c r="I43" s="16"/>
      <c r="J43" s="38"/>
      <c r="K43" s="19"/>
      <c r="L43" s="21" t="s">
        <v>189</v>
      </c>
    </row>
    <row r="44" spans="1:12" ht="21">
      <c r="A44" s="19"/>
      <c r="B44" s="13" t="s">
        <v>182</v>
      </c>
      <c r="C44" s="13"/>
      <c r="D44" s="15"/>
      <c r="E44" s="15"/>
      <c r="F44" s="19"/>
      <c r="G44" s="16"/>
      <c r="H44" s="38"/>
      <c r="I44" s="16"/>
      <c r="J44" s="38"/>
      <c r="K44" s="19"/>
      <c r="L44" s="21"/>
    </row>
    <row r="45" spans="1:12" ht="21">
      <c r="A45" s="19"/>
      <c r="B45" s="13" t="s">
        <v>183</v>
      </c>
      <c r="C45" s="13"/>
      <c r="D45" s="15"/>
      <c r="E45" s="15"/>
      <c r="F45" s="19"/>
      <c r="G45" s="16"/>
      <c r="H45" s="15"/>
      <c r="I45" s="16"/>
      <c r="J45" s="15"/>
      <c r="K45" s="19"/>
      <c r="L45" s="21"/>
    </row>
    <row r="46" spans="1:12" ht="21">
      <c r="A46" s="19"/>
      <c r="B46" s="13" t="s">
        <v>184</v>
      </c>
      <c r="C46" s="13"/>
      <c r="D46" s="15"/>
      <c r="E46" s="15"/>
      <c r="F46" s="19"/>
      <c r="G46" s="16"/>
      <c r="H46" s="38"/>
      <c r="I46" s="16"/>
      <c r="J46" s="38"/>
      <c r="K46" s="19"/>
      <c r="L46" s="21"/>
    </row>
    <row r="47" spans="1:12" ht="21">
      <c r="A47" s="19"/>
      <c r="B47" s="13"/>
      <c r="C47" s="13"/>
      <c r="D47" s="15"/>
      <c r="E47" s="15"/>
      <c r="F47" s="19"/>
      <c r="G47" s="16"/>
      <c r="H47" s="38"/>
      <c r="I47" s="16"/>
      <c r="J47" s="38"/>
      <c r="K47" s="19"/>
      <c r="L47" s="21"/>
    </row>
    <row r="48" spans="1:12" ht="21">
      <c r="A48" s="19">
        <v>10</v>
      </c>
      <c r="B48" s="13" t="s">
        <v>10</v>
      </c>
      <c r="C48" s="14" t="s">
        <v>55</v>
      </c>
      <c r="D48" s="15">
        <v>2120</v>
      </c>
      <c r="E48" s="15">
        <v>2120</v>
      </c>
      <c r="F48" s="19" t="s">
        <v>4</v>
      </c>
      <c r="G48" s="16" t="s">
        <v>190</v>
      </c>
      <c r="H48" s="38">
        <v>340</v>
      </c>
      <c r="I48" s="16" t="s">
        <v>190</v>
      </c>
      <c r="J48" s="38">
        <v>340</v>
      </c>
      <c r="K48" s="19" t="s">
        <v>5</v>
      </c>
      <c r="L48" s="21" t="s">
        <v>195</v>
      </c>
    </row>
    <row r="49" spans="1:12" ht="21">
      <c r="A49" s="19"/>
      <c r="B49" s="13"/>
      <c r="C49" s="13"/>
      <c r="D49" s="15"/>
      <c r="E49" s="15"/>
      <c r="F49" s="19"/>
      <c r="G49" s="16" t="s">
        <v>191</v>
      </c>
      <c r="H49" s="38"/>
      <c r="I49" s="16" t="s">
        <v>191</v>
      </c>
      <c r="J49" s="38"/>
      <c r="K49" s="19"/>
      <c r="L49" s="21" t="s">
        <v>165</v>
      </c>
    </row>
    <row r="50" spans="1:12" ht="21">
      <c r="A50" s="19"/>
      <c r="B50" s="13"/>
      <c r="C50" s="13"/>
      <c r="D50" s="15"/>
      <c r="E50" s="15"/>
      <c r="F50" s="19"/>
      <c r="G50" s="16" t="s">
        <v>192</v>
      </c>
      <c r="H50" s="38">
        <v>380</v>
      </c>
      <c r="I50" s="16" t="s">
        <v>192</v>
      </c>
      <c r="J50" s="38">
        <v>380</v>
      </c>
      <c r="K50" s="19"/>
      <c r="L50" s="21"/>
    </row>
    <row r="51" spans="1:12" s="29" customFormat="1" ht="21">
      <c r="A51" s="24"/>
      <c r="B51" s="27"/>
      <c r="C51" s="27"/>
      <c r="D51" s="26"/>
      <c r="E51" s="26"/>
      <c r="F51" s="24"/>
      <c r="G51" s="13" t="s">
        <v>193</v>
      </c>
      <c r="H51" s="38"/>
      <c r="I51" s="13" t="s">
        <v>193</v>
      </c>
      <c r="J51" s="38"/>
      <c r="K51" s="24"/>
      <c r="L51" s="28"/>
    </row>
    <row r="52" spans="1:12" s="29" customFormat="1" ht="21">
      <c r="A52" s="24"/>
      <c r="B52" s="27"/>
      <c r="C52" s="27"/>
      <c r="D52" s="26"/>
      <c r="E52" s="26"/>
      <c r="F52" s="24"/>
      <c r="G52" s="13" t="s">
        <v>194</v>
      </c>
      <c r="H52" s="38">
        <v>1400</v>
      </c>
      <c r="I52" s="13" t="s">
        <v>194</v>
      </c>
      <c r="J52" s="38">
        <v>1400</v>
      </c>
      <c r="K52" s="24"/>
      <c r="L52" s="28"/>
    </row>
    <row r="53" spans="1:12" s="29" customFormat="1" ht="21">
      <c r="A53" s="24"/>
      <c r="B53" s="27"/>
      <c r="C53" s="27"/>
      <c r="D53" s="26"/>
      <c r="E53" s="26"/>
      <c r="F53" s="24"/>
      <c r="G53" s="122"/>
      <c r="H53" s="38"/>
      <c r="I53" s="16"/>
      <c r="J53" s="38"/>
      <c r="K53" s="24"/>
      <c r="L53" s="28"/>
    </row>
    <row r="54" spans="1:12" s="29" customFormat="1" ht="27">
      <c r="A54" s="24"/>
      <c r="B54" s="140" t="s">
        <v>300</v>
      </c>
      <c r="C54" s="100"/>
      <c r="D54" s="101">
        <f>SUM(D7:D53)</f>
        <v>128795.1</v>
      </c>
      <c r="E54" s="142"/>
      <c r="F54" s="24"/>
      <c r="G54" s="13"/>
      <c r="H54" s="38"/>
      <c r="I54" s="16"/>
      <c r="J54" s="38"/>
      <c r="K54" s="24"/>
      <c r="L54" s="28"/>
    </row>
    <row r="55" spans="1:12" s="29" customFormat="1" ht="27">
      <c r="A55" s="24"/>
      <c r="B55" s="121" t="s">
        <v>86</v>
      </c>
      <c r="C55" s="100"/>
      <c r="D55" s="101"/>
      <c r="E55" s="142"/>
      <c r="F55" s="24"/>
      <c r="G55" s="122"/>
      <c r="H55" s="38"/>
      <c r="I55" s="16"/>
      <c r="J55" s="38"/>
      <c r="K55" s="24"/>
      <c r="L55" s="28"/>
    </row>
    <row r="56" spans="1:12" s="29" customFormat="1" ht="21">
      <c r="A56" s="24"/>
      <c r="B56" s="121" t="s">
        <v>196</v>
      </c>
      <c r="C56" s="25"/>
      <c r="D56" s="26"/>
      <c r="E56" s="26"/>
      <c r="F56" s="24"/>
      <c r="G56" s="122"/>
      <c r="H56" s="38"/>
      <c r="I56" s="16"/>
      <c r="J56" s="38"/>
      <c r="K56" s="24"/>
      <c r="L56" s="28"/>
    </row>
    <row r="57" spans="1:12" s="29" customFormat="1" ht="21">
      <c r="A57" s="24"/>
      <c r="B57" s="16"/>
      <c r="C57" s="16"/>
      <c r="D57" s="15"/>
      <c r="E57" s="15"/>
      <c r="F57" s="24"/>
      <c r="G57" s="13"/>
      <c r="H57" s="38"/>
      <c r="I57" s="16"/>
      <c r="J57" s="38"/>
      <c r="K57" s="24"/>
      <c r="L57" s="28"/>
    </row>
    <row r="58" spans="1:12" s="29" customFormat="1" ht="21">
      <c r="A58" s="24"/>
      <c r="B58" s="27"/>
      <c r="C58" s="27"/>
      <c r="D58" s="26"/>
      <c r="E58" s="26"/>
      <c r="F58" s="24"/>
      <c r="G58" s="122"/>
      <c r="H58" s="38"/>
      <c r="I58" s="16"/>
      <c r="J58" s="38"/>
      <c r="K58" s="24"/>
      <c r="L58" s="28"/>
    </row>
    <row r="59" spans="1:12" s="29" customFormat="1" ht="21">
      <c r="A59" s="24"/>
      <c r="B59" s="27"/>
      <c r="C59" s="27"/>
      <c r="D59" s="26"/>
      <c r="E59" s="26"/>
      <c r="F59" s="24"/>
      <c r="G59" s="13"/>
      <c r="H59" s="38"/>
      <c r="I59" s="16"/>
      <c r="J59" s="38"/>
      <c r="K59" s="24"/>
      <c r="L59" s="28"/>
    </row>
    <row r="60" spans="1:12" s="29" customFormat="1" ht="22.5" customHeight="1">
      <c r="A60" s="24"/>
      <c r="B60" s="27"/>
      <c r="C60" s="27"/>
      <c r="D60" s="26"/>
      <c r="E60" s="26"/>
      <c r="F60" s="24"/>
      <c r="G60" s="27"/>
      <c r="H60" s="30"/>
      <c r="I60" s="27"/>
      <c r="J60" s="30"/>
      <c r="K60" s="24"/>
      <c r="L60" s="28"/>
    </row>
    <row r="61" spans="1:12" s="115" customFormat="1" ht="27">
      <c r="A61" s="114"/>
      <c r="B61" s="100"/>
      <c r="C61" s="100"/>
      <c r="D61" s="101"/>
      <c r="E61" s="101"/>
      <c r="F61" s="113"/>
      <c r="G61" s="117"/>
      <c r="H61" s="101"/>
      <c r="I61" s="117"/>
      <c r="J61" s="101"/>
      <c r="K61" s="120"/>
      <c r="L61" s="119"/>
    </row>
    <row r="62" spans="1:12" s="115" customFormat="1" ht="27">
      <c r="A62" s="114"/>
      <c r="B62" s="100"/>
      <c r="C62" s="100"/>
      <c r="D62" s="101"/>
      <c r="E62" s="101"/>
      <c r="F62" s="114"/>
      <c r="G62" s="117"/>
      <c r="H62" s="118"/>
      <c r="I62" s="117"/>
      <c r="J62" s="118"/>
      <c r="K62" s="114"/>
      <c r="L62" s="119"/>
    </row>
    <row r="63" spans="1:12" s="115" customFormat="1" ht="27">
      <c r="A63" s="114"/>
      <c r="B63" s="100"/>
      <c r="C63" s="100"/>
      <c r="D63" s="101"/>
      <c r="E63" s="101"/>
      <c r="F63" s="116"/>
      <c r="G63" s="117"/>
      <c r="H63" s="118"/>
      <c r="I63" s="117"/>
      <c r="J63" s="101"/>
      <c r="K63" s="120"/>
      <c r="L63" s="119"/>
    </row>
  </sheetData>
  <sheetProtection/>
  <mergeCells count="6">
    <mergeCell ref="G5:H5"/>
    <mergeCell ref="I5:J5"/>
    <mergeCell ref="I6:J6"/>
    <mergeCell ref="A2:L2"/>
    <mergeCell ref="A3:L3"/>
    <mergeCell ref="A4:L4"/>
  </mergeCells>
  <printOptions/>
  <pageMargins left="0.2362204724409449" right="0.11811023622047245" top="0.5905511811023623" bottom="0.3937007874015748" header="0.1968503937007874" footer="0.15748031496062992"/>
  <pageSetup horizontalDpi="180" verticalDpi="180" orientation="landscape" paperSize="9" scale="90" r:id="rId1"/>
  <headerFooter alignWithMargins="0">
    <oddHeader>&amp;R&amp;P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T111"/>
  <sheetViews>
    <sheetView view="pageBreakPreview" zoomScaleSheetLayoutView="100" workbookViewId="0" topLeftCell="A106">
      <selection activeCell="B109" sqref="B109"/>
    </sheetView>
  </sheetViews>
  <sheetFormatPr defaultColWidth="9.140625" defaultRowHeight="21.75"/>
  <cols>
    <col min="1" max="1" width="6.140625" style="43" customWidth="1"/>
    <col min="2" max="2" width="32.57421875" style="44" customWidth="1"/>
    <col min="3" max="3" width="9.28125" style="44" customWidth="1"/>
    <col min="4" max="4" width="12.7109375" style="45" bestFit="1" customWidth="1"/>
    <col min="5" max="5" width="11.28125" style="45" customWidth="1"/>
    <col min="6" max="6" width="10.7109375" style="29" customWidth="1"/>
    <col min="7" max="7" width="20.421875" style="46" customWidth="1"/>
    <col min="8" max="8" width="12.7109375" style="47" bestFit="1" customWidth="1"/>
    <col min="9" max="9" width="21.8515625" style="29" customWidth="1"/>
    <col min="10" max="10" width="10.00390625" style="48" customWidth="1"/>
    <col min="11" max="11" width="18.421875" style="29" customWidth="1"/>
    <col min="12" max="12" width="21.8515625" style="49" customWidth="1"/>
    <col min="13" max="16384" width="9.140625" style="29" customWidth="1"/>
  </cols>
  <sheetData>
    <row r="1" spans="1:12" s="18" customFormat="1" ht="22.5" customHeight="1">
      <c r="A1" s="59"/>
      <c r="B1" s="60"/>
      <c r="C1" s="60"/>
      <c r="D1" s="61"/>
      <c r="E1" s="61"/>
      <c r="F1" s="62"/>
      <c r="G1" s="63"/>
      <c r="H1" s="64"/>
      <c r="I1" s="62"/>
      <c r="J1" s="62" t="s">
        <v>0</v>
      </c>
      <c r="K1" s="62"/>
      <c r="L1" s="59" t="s">
        <v>1</v>
      </c>
    </row>
    <row r="2" spans="1:12" s="66" customFormat="1" ht="27.75" customHeight="1">
      <c r="A2" s="261" t="s">
        <v>166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</row>
    <row r="3" spans="1:12" s="66" customFormat="1" ht="27.75" customHeight="1">
      <c r="A3" s="262" t="s">
        <v>30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</row>
    <row r="4" spans="1:12" s="18" customFormat="1" ht="24">
      <c r="A4" s="262" t="s">
        <v>167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</row>
    <row r="5" spans="1:12" s="18" customFormat="1" ht="21">
      <c r="A5" s="51" t="s">
        <v>2</v>
      </c>
      <c r="B5" s="52" t="s">
        <v>19</v>
      </c>
      <c r="C5" s="52" t="s">
        <v>56</v>
      </c>
      <c r="D5" s="53" t="s">
        <v>26</v>
      </c>
      <c r="E5" s="53" t="s">
        <v>25</v>
      </c>
      <c r="F5" s="51" t="s">
        <v>20</v>
      </c>
      <c r="G5" s="257" t="s">
        <v>21</v>
      </c>
      <c r="H5" s="258"/>
      <c r="I5" s="257" t="s">
        <v>28</v>
      </c>
      <c r="J5" s="258"/>
      <c r="K5" s="54" t="s">
        <v>3</v>
      </c>
      <c r="L5" s="73" t="s">
        <v>23</v>
      </c>
    </row>
    <row r="6" spans="1:12" s="18" customFormat="1" ht="21">
      <c r="A6" s="55"/>
      <c r="B6" s="56"/>
      <c r="C6" s="56"/>
      <c r="D6" s="57" t="s">
        <v>27</v>
      </c>
      <c r="E6" s="57"/>
      <c r="F6" s="55"/>
      <c r="G6" s="70"/>
      <c r="H6" s="71"/>
      <c r="I6" s="263" t="s">
        <v>27</v>
      </c>
      <c r="J6" s="264"/>
      <c r="K6" s="58" t="s">
        <v>22</v>
      </c>
      <c r="L6" s="74" t="s">
        <v>24</v>
      </c>
    </row>
    <row r="7" spans="1:12" s="18" customFormat="1" ht="21">
      <c r="A7" s="19">
        <v>1</v>
      </c>
      <c r="B7" s="13" t="s">
        <v>17</v>
      </c>
      <c r="C7" s="14" t="s">
        <v>54</v>
      </c>
      <c r="D7" s="15">
        <v>963</v>
      </c>
      <c r="E7" s="15">
        <v>963</v>
      </c>
      <c r="F7" s="12" t="s">
        <v>4</v>
      </c>
      <c r="G7" s="16" t="s">
        <v>197</v>
      </c>
      <c r="H7" s="15">
        <v>963</v>
      </c>
      <c r="I7" s="16" t="s">
        <v>197</v>
      </c>
      <c r="J7" s="15">
        <v>963</v>
      </c>
      <c r="K7" s="14" t="s">
        <v>8</v>
      </c>
      <c r="L7" s="21" t="s">
        <v>198</v>
      </c>
    </row>
    <row r="8" spans="1:12" s="18" customFormat="1" ht="21">
      <c r="A8" s="19"/>
      <c r="B8" s="13"/>
      <c r="C8" s="13"/>
      <c r="D8" s="15"/>
      <c r="E8" s="15"/>
      <c r="F8" s="12"/>
      <c r="G8" s="16"/>
      <c r="H8" s="15"/>
      <c r="I8" s="16"/>
      <c r="J8" s="15"/>
      <c r="K8" s="23"/>
      <c r="L8" s="21" t="s">
        <v>199</v>
      </c>
    </row>
    <row r="9" spans="1:12" s="18" customFormat="1" ht="21">
      <c r="A9" s="19"/>
      <c r="B9" s="13"/>
      <c r="C9" s="13"/>
      <c r="D9" s="15"/>
      <c r="E9" s="15"/>
      <c r="F9" s="12"/>
      <c r="G9" s="16"/>
      <c r="H9" s="15"/>
      <c r="I9" s="16"/>
      <c r="J9" s="15"/>
      <c r="K9" s="23"/>
      <c r="L9" s="21"/>
    </row>
    <row r="10" spans="1:12" s="18" customFormat="1" ht="21">
      <c r="A10" s="19">
        <v>2</v>
      </c>
      <c r="B10" s="13" t="s">
        <v>17</v>
      </c>
      <c r="C10" s="14" t="s">
        <v>54</v>
      </c>
      <c r="D10" s="15">
        <v>963</v>
      </c>
      <c r="E10" s="15">
        <v>963</v>
      </c>
      <c r="F10" s="12" t="s">
        <v>4</v>
      </c>
      <c r="G10" s="16" t="s">
        <v>197</v>
      </c>
      <c r="H10" s="15">
        <v>963</v>
      </c>
      <c r="I10" s="16" t="s">
        <v>197</v>
      </c>
      <c r="J10" s="15">
        <v>963</v>
      </c>
      <c r="K10" s="14" t="s">
        <v>8</v>
      </c>
      <c r="L10" s="21" t="s">
        <v>200</v>
      </c>
    </row>
    <row r="11" spans="1:12" s="18" customFormat="1" ht="21">
      <c r="A11" s="19"/>
      <c r="B11" s="16"/>
      <c r="C11" s="16"/>
      <c r="D11" s="15"/>
      <c r="E11" s="15"/>
      <c r="F11" s="12"/>
      <c r="G11" s="16"/>
      <c r="H11" s="15"/>
      <c r="I11" s="16"/>
      <c r="J11" s="15"/>
      <c r="K11" s="11"/>
      <c r="L11" s="21" t="s">
        <v>201</v>
      </c>
    </row>
    <row r="12" spans="1:12" s="18" customFormat="1" ht="21">
      <c r="A12" s="19"/>
      <c r="B12" s="16"/>
      <c r="C12" s="16"/>
      <c r="D12" s="15"/>
      <c r="E12" s="15"/>
      <c r="F12" s="12"/>
      <c r="G12" s="16"/>
      <c r="H12" s="15"/>
      <c r="I12" s="16"/>
      <c r="J12" s="15"/>
      <c r="K12" s="23"/>
      <c r="L12" s="21"/>
    </row>
    <row r="13" spans="1:12" ht="21">
      <c r="A13" s="12">
        <v>3</v>
      </c>
      <c r="B13" s="72" t="s">
        <v>202</v>
      </c>
      <c r="C13" s="188" t="s">
        <v>54</v>
      </c>
      <c r="D13" s="15">
        <v>9280.5</v>
      </c>
      <c r="E13" s="15">
        <v>9280.5</v>
      </c>
      <c r="F13" s="12" t="s">
        <v>4</v>
      </c>
      <c r="G13" s="20" t="s">
        <v>15</v>
      </c>
      <c r="H13" s="15">
        <v>9280.5</v>
      </c>
      <c r="I13" s="20" t="s">
        <v>15</v>
      </c>
      <c r="J13" s="15">
        <v>9280.5</v>
      </c>
      <c r="K13" s="19" t="s">
        <v>5</v>
      </c>
      <c r="L13" s="17" t="s">
        <v>204</v>
      </c>
    </row>
    <row r="14" spans="1:12" s="1" customFormat="1" ht="21.75" customHeight="1">
      <c r="A14" s="19"/>
      <c r="B14" s="20" t="s">
        <v>203</v>
      </c>
      <c r="C14" s="20"/>
      <c r="D14" s="15"/>
      <c r="E14" s="15"/>
      <c r="F14" s="12"/>
      <c r="G14" s="20"/>
      <c r="H14" s="41"/>
      <c r="I14" s="20"/>
      <c r="J14" s="41"/>
      <c r="K14" s="14"/>
      <c r="L14" s="21" t="s">
        <v>173</v>
      </c>
    </row>
    <row r="15" spans="1:20" s="10" customFormat="1" ht="21.75" customHeight="1">
      <c r="A15" s="19"/>
      <c r="B15" s="20"/>
      <c r="C15" s="20"/>
      <c r="D15" s="15"/>
      <c r="E15" s="15"/>
      <c r="F15" s="12"/>
      <c r="G15" s="40"/>
      <c r="H15" s="41"/>
      <c r="I15" s="40"/>
      <c r="J15" s="41"/>
      <c r="K15" s="14"/>
      <c r="L15" s="21"/>
      <c r="M15" s="1"/>
      <c r="N15" s="1"/>
      <c r="O15" s="1"/>
      <c r="P15" s="1"/>
      <c r="Q15" s="1"/>
      <c r="R15" s="1"/>
      <c r="S15" s="1"/>
      <c r="T15" s="1"/>
    </row>
    <row r="16" spans="1:12" ht="21">
      <c r="A16" s="19">
        <v>4</v>
      </c>
      <c r="B16" s="13" t="s">
        <v>36</v>
      </c>
      <c r="C16" s="14" t="s">
        <v>54</v>
      </c>
      <c r="D16" s="15">
        <v>3000</v>
      </c>
      <c r="E16" s="15">
        <v>3000</v>
      </c>
      <c r="F16" s="12" t="s">
        <v>4</v>
      </c>
      <c r="G16" s="20" t="s">
        <v>7</v>
      </c>
      <c r="H16" s="15">
        <v>3000</v>
      </c>
      <c r="I16" s="20" t="s">
        <v>7</v>
      </c>
      <c r="J16" s="15">
        <v>3000</v>
      </c>
      <c r="K16" s="19" t="s">
        <v>5</v>
      </c>
      <c r="L16" s="21" t="s">
        <v>205</v>
      </c>
    </row>
    <row r="17" spans="1:12" s="18" customFormat="1" ht="21">
      <c r="A17" s="19"/>
      <c r="B17" s="13" t="s">
        <v>37</v>
      </c>
      <c r="C17" s="13"/>
      <c r="D17" s="15"/>
      <c r="E17" s="15"/>
      <c r="F17" s="12"/>
      <c r="G17" s="16"/>
      <c r="H17" s="15"/>
      <c r="I17" s="16"/>
      <c r="J17" s="15"/>
      <c r="K17" s="19"/>
      <c r="L17" s="17" t="s">
        <v>173</v>
      </c>
    </row>
    <row r="18" spans="1:12" s="18" customFormat="1" ht="21">
      <c r="A18" s="19"/>
      <c r="B18" s="16" t="s">
        <v>203</v>
      </c>
      <c r="C18" s="16"/>
      <c r="D18" s="15"/>
      <c r="E18" s="15"/>
      <c r="F18" s="12"/>
      <c r="G18" s="16"/>
      <c r="H18" s="15"/>
      <c r="I18" s="16"/>
      <c r="J18" s="15"/>
      <c r="K18" s="23"/>
      <c r="L18" s="21"/>
    </row>
    <row r="19" spans="1:12" ht="21">
      <c r="A19" s="19"/>
      <c r="B19" s="16"/>
      <c r="C19" s="16"/>
      <c r="D19" s="15"/>
      <c r="E19" s="15"/>
      <c r="F19" s="12"/>
      <c r="G19" s="16"/>
      <c r="H19" s="15"/>
      <c r="I19" s="16"/>
      <c r="J19" s="15"/>
      <c r="K19" s="23"/>
      <c r="L19" s="21"/>
    </row>
    <row r="20" spans="1:12" s="1" customFormat="1" ht="21">
      <c r="A20" s="19">
        <v>5</v>
      </c>
      <c r="B20" s="16" t="s">
        <v>40</v>
      </c>
      <c r="C20" s="14" t="s">
        <v>55</v>
      </c>
      <c r="D20" s="15">
        <v>96588.9</v>
      </c>
      <c r="E20" s="15">
        <v>96588.9</v>
      </c>
      <c r="F20" s="12" t="s">
        <v>4</v>
      </c>
      <c r="G20" s="16" t="s">
        <v>9</v>
      </c>
      <c r="H20" s="15">
        <v>96588.9</v>
      </c>
      <c r="I20" s="16" t="s">
        <v>9</v>
      </c>
      <c r="J20" s="15">
        <v>96588.9</v>
      </c>
      <c r="K20" s="19" t="s">
        <v>5</v>
      </c>
      <c r="L20" s="21" t="s">
        <v>206</v>
      </c>
    </row>
    <row r="21" spans="1:12" s="1" customFormat="1" ht="21">
      <c r="A21" s="19"/>
      <c r="B21" s="16"/>
      <c r="C21" s="16"/>
      <c r="D21" s="15"/>
      <c r="E21" s="15"/>
      <c r="F21" s="12"/>
      <c r="G21" s="16"/>
      <c r="H21" s="15"/>
      <c r="I21" s="16"/>
      <c r="J21" s="15"/>
      <c r="K21" s="23"/>
      <c r="L21" s="21" t="s">
        <v>207</v>
      </c>
    </row>
    <row r="22" spans="1:12" s="1" customFormat="1" ht="21">
      <c r="A22" s="19"/>
      <c r="B22" s="16"/>
      <c r="C22" s="16"/>
      <c r="D22" s="15"/>
      <c r="E22" s="15"/>
      <c r="F22" s="12"/>
      <c r="G22" s="16"/>
      <c r="H22" s="15"/>
      <c r="I22" s="16"/>
      <c r="J22" s="15"/>
      <c r="K22" s="23"/>
      <c r="L22" s="21"/>
    </row>
    <row r="23" spans="1:12" s="1" customFormat="1" ht="21">
      <c r="A23" s="19">
        <v>6</v>
      </c>
      <c r="B23" s="16" t="s">
        <v>208</v>
      </c>
      <c r="C23" s="14" t="s">
        <v>55</v>
      </c>
      <c r="D23" s="15">
        <v>1300</v>
      </c>
      <c r="E23" s="15">
        <v>1300</v>
      </c>
      <c r="F23" s="12" t="s">
        <v>4</v>
      </c>
      <c r="G23" s="16" t="s">
        <v>15</v>
      </c>
      <c r="H23" s="15">
        <v>1300</v>
      </c>
      <c r="I23" s="16" t="s">
        <v>15</v>
      </c>
      <c r="J23" s="15">
        <v>1300</v>
      </c>
      <c r="K23" s="19" t="s">
        <v>5</v>
      </c>
      <c r="L23" s="21" t="s">
        <v>209</v>
      </c>
    </row>
    <row r="24" spans="1:12" ht="21">
      <c r="A24" s="19"/>
      <c r="B24" s="16"/>
      <c r="C24" s="16"/>
      <c r="D24" s="15"/>
      <c r="E24" s="15"/>
      <c r="F24" s="12"/>
      <c r="G24" s="16"/>
      <c r="H24" s="15"/>
      <c r="I24" s="16"/>
      <c r="J24" s="15"/>
      <c r="K24" s="23"/>
      <c r="L24" s="21" t="s">
        <v>210</v>
      </c>
    </row>
    <row r="25" spans="1:12" s="1" customFormat="1" ht="21">
      <c r="A25" s="19"/>
      <c r="B25" s="16"/>
      <c r="C25" s="16"/>
      <c r="D25" s="15"/>
      <c r="E25" s="15"/>
      <c r="F25" s="12"/>
      <c r="G25" s="16"/>
      <c r="H25" s="15"/>
      <c r="I25" s="16"/>
      <c r="J25" s="15"/>
      <c r="K25" s="23"/>
      <c r="L25" s="21"/>
    </row>
    <row r="26" spans="1:12" s="1" customFormat="1" ht="21">
      <c r="A26" s="19">
        <v>7</v>
      </c>
      <c r="B26" s="42" t="s">
        <v>211</v>
      </c>
      <c r="C26" s="14" t="s">
        <v>54</v>
      </c>
      <c r="D26" s="15">
        <v>15000</v>
      </c>
      <c r="E26" s="15">
        <v>15000</v>
      </c>
      <c r="F26" s="12" t="s">
        <v>4</v>
      </c>
      <c r="G26" s="16" t="s">
        <v>212</v>
      </c>
      <c r="H26" s="15">
        <v>15000</v>
      </c>
      <c r="I26" s="16" t="s">
        <v>212</v>
      </c>
      <c r="J26" s="15">
        <v>15000</v>
      </c>
      <c r="K26" s="19" t="s">
        <v>5</v>
      </c>
      <c r="L26" s="21" t="s">
        <v>213</v>
      </c>
    </row>
    <row r="27" spans="1:12" ht="21">
      <c r="A27" s="19"/>
      <c r="B27" s="16" t="s">
        <v>168</v>
      </c>
      <c r="C27" s="16"/>
      <c r="D27" s="15"/>
      <c r="E27" s="15"/>
      <c r="F27" s="19"/>
      <c r="G27" s="16"/>
      <c r="H27" s="15"/>
      <c r="I27" s="16"/>
      <c r="J27" s="15"/>
      <c r="K27" s="23"/>
      <c r="L27" s="21" t="s">
        <v>201</v>
      </c>
    </row>
    <row r="28" spans="1:12" s="18" customFormat="1" ht="21">
      <c r="A28" s="19"/>
      <c r="B28" s="16" t="s">
        <v>169</v>
      </c>
      <c r="C28" s="16"/>
      <c r="D28" s="15"/>
      <c r="E28" s="15"/>
      <c r="F28" s="19"/>
      <c r="G28" s="16"/>
      <c r="H28" s="15"/>
      <c r="I28" s="16"/>
      <c r="J28" s="15"/>
      <c r="K28" s="23"/>
      <c r="L28" s="21"/>
    </row>
    <row r="29" spans="1:12" s="18" customFormat="1" ht="21">
      <c r="A29" s="19"/>
      <c r="B29" s="16" t="s">
        <v>170</v>
      </c>
      <c r="C29" s="16"/>
      <c r="D29" s="15"/>
      <c r="E29" s="15"/>
      <c r="F29" s="19"/>
      <c r="G29" s="16"/>
      <c r="H29" s="15"/>
      <c r="I29" s="16"/>
      <c r="J29" s="15"/>
      <c r="K29" s="50"/>
      <c r="L29" s="21"/>
    </row>
    <row r="30" spans="1:12" ht="21">
      <c r="A30" s="19"/>
      <c r="B30" s="16"/>
      <c r="C30" s="16"/>
      <c r="D30" s="15"/>
      <c r="E30" s="15"/>
      <c r="F30" s="12"/>
      <c r="G30" s="16"/>
      <c r="H30" s="15"/>
      <c r="I30" s="16"/>
      <c r="J30" s="15"/>
      <c r="K30" s="14"/>
      <c r="L30" s="21"/>
    </row>
    <row r="31" spans="1:12" s="18" customFormat="1" ht="21">
      <c r="A31" s="19">
        <v>8</v>
      </c>
      <c r="B31" s="16" t="s">
        <v>214</v>
      </c>
      <c r="C31" s="14" t="s">
        <v>54</v>
      </c>
      <c r="D31" s="15">
        <v>27820</v>
      </c>
      <c r="E31" s="15">
        <v>27820</v>
      </c>
      <c r="F31" s="12" t="s">
        <v>4</v>
      </c>
      <c r="G31" s="16" t="s">
        <v>219</v>
      </c>
      <c r="H31" s="15">
        <v>27820</v>
      </c>
      <c r="I31" s="16" t="s">
        <v>219</v>
      </c>
      <c r="J31" s="15">
        <v>27820</v>
      </c>
      <c r="K31" s="19" t="s">
        <v>5</v>
      </c>
      <c r="L31" s="21" t="s">
        <v>220</v>
      </c>
    </row>
    <row r="32" spans="1:12" s="18" customFormat="1" ht="21">
      <c r="A32" s="19"/>
      <c r="B32" s="16" t="s">
        <v>215</v>
      </c>
      <c r="C32" s="16"/>
      <c r="D32" s="15"/>
      <c r="E32" s="15"/>
      <c r="F32" s="12"/>
      <c r="G32" s="16"/>
      <c r="H32" s="15"/>
      <c r="I32" s="16"/>
      <c r="J32" s="15"/>
      <c r="K32" s="23"/>
      <c r="L32" s="21" t="s">
        <v>221</v>
      </c>
    </row>
    <row r="33" spans="1:12" ht="21">
      <c r="A33" s="19"/>
      <c r="B33" s="16" t="s">
        <v>216</v>
      </c>
      <c r="C33" s="16"/>
      <c r="D33" s="15"/>
      <c r="E33" s="15"/>
      <c r="F33" s="12"/>
      <c r="G33" s="16"/>
      <c r="H33" s="15"/>
      <c r="I33" s="16"/>
      <c r="J33" s="15"/>
      <c r="K33" s="23"/>
      <c r="L33" s="21"/>
    </row>
    <row r="34" spans="1:12" s="1" customFormat="1" ht="23.25">
      <c r="A34" s="19"/>
      <c r="B34" s="16" t="s">
        <v>218</v>
      </c>
      <c r="C34" s="16"/>
      <c r="D34" s="15"/>
      <c r="E34" s="15"/>
      <c r="F34" s="12"/>
      <c r="G34" s="16"/>
      <c r="H34" s="15"/>
      <c r="I34" s="16"/>
      <c r="J34" s="15"/>
      <c r="K34" s="23"/>
      <c r="L34" s="21"/>
    </row>
    <row r="35" spans="1:12" s="1" customFormat="1" ht="21">
      <c r="A35" s="19"/>
      <c r="B35" s="16" t="s">
        <v>217</v>
      </c>
      <c r="C35" s="16"/>
      <c r="D35" s="15"/>
      <c r="E35" s="15"/>
      <c r="F35" s="12"/>
      <c r="G35" s="16"/>
      <c r="H35" s="15"/>
      <c r="I35" s="16"/>
      <c r="J35" s="15"/>
      <c r="K35" s="23"/>
      <c r="L35" s="21"/>
    </row>
    <row r="36" spans="1:12" s="1" customFormat="1" ht="21">
      <c r="A36" s="19"/>
      <c r="B36" s="16"/>
      <c r="C36" s="16"/>
      <c r="D36" s="15"/>
      <c r="E36" s="15"/>
      <c r="F36" s="12"/>
      <c r="G36" s="16"/>
      <c r="H36" s="15"/>
      <c r="I36" s="16"/>
      <c r="J36" s="15"/>
      <c r="K36" s="23"/>
      <c r="L36" s="21"/>
    </row>
    <row r="37" spans="1:12" s="1" customFormat="1" ht="21">
      <c r="A37" s="19">
        <v>9</v>
      </c>
      <c r="B37" s="16" t="s">
        <v>222</v>
      </c>
      <c r="C37" s="14" t="s">
        <v>54</v>
      </c>
      <c r="D37" s="15">
        <v>30000</v>
      </c>
      <c r="E37" s="15">
        <v>21280</v>
      </c>
      <c r="F37" s="12" t="s">
        <v>4</v>
      </c>
      <c r="G37" s="16" t="s">
        <v>11</v>
      </c>
      <c r="H37" s="15">
        <v>21280</v>
      </c>
      <c r="I37" s="16" t="s">
        <v>11</v>
      </c>
      <c r="J37" s="15">
        <v>21280</v>
      </c>
      <c r="K37" s="23" t="s">
        <v>5</v>
      </c>
      <c r="L37" s="21" t="s">
        <v>223</v>
      </c>
    </row>
    <row r="38" spans="1:12" s="1" customFormat="1" ht="21">
      <c r="A38" s="19"/>
      <c r="B38" s="16" t="s">
        <v>168</v>
      </c>
      <c r="C38" s="16"/>
      <c r="D38" s="15"/>
      <c r="E38" s="15"/>
      <c r="F38" s="12"/>
      <c r="G38" s="16"/>
      <c r="H38" s="15"/>
      <c r="I38" s="16"/>
      <c r="J38" s="15"/>
      <c r="K38" s="23"/>
      <c r="L38" s="21" t="s">
        <v>186</v>
      </c>
    </row>
    <row r="39" spans="1:12" s="1" customFormat="1" ht="21">
      <c r="A39" s="19"/>
      <c r="B39" s="16" t="s">
        <v>169</v>
      </c>
      <c r="C39" s="16"/>
      <c r="D39" s="15"/>
      <c r="E39" s="15"/>
      <c r="F39" s="12"/>
      <c r="G39" s="16"/>
      <c r="H39" s="15"/>
      <c r="I39" s="16"/>
      <c r="J39" s="15"/>
      <c r="K39" s="23"/>
      <c r="L39" s="21"/>
    </row>
    <row r="40" spans="1:12" ht="21">
      <c r="A40" s="19"/>
      <c r="B40" s="16" t="s">
        <v>170</v>
      </c>
      <c r="C40" s="16"/>
      <c r="D40" s="15"/>
      <c r="E40" s="15"/>
      <c r="F40" s="12"/>
      <c r="G40" s="16"/>
      <c r="H40" s="15"/>
      <c r="I40" s="16"/>
      <c r="J40" s="15"/>
      <c r="K40" s="23"/>
      <c r="L40" s="21"/>
    </row>
    <row r="41" spans="1:12" ht="21">
      <c r="A41" s="19"/>
      <c r="B41" s="16"/>
      <c r="C41" s="16"/>
      <c r="D41" s="15"/>
      <c r="E41" s="15"/>
      <c r="F41" s="12"/>
      <c r="G41" s="16"/>
      <c r="H41" s="15"/>
      <c r="I41" s="16"/>
      <c r="J41" s="15"/>
      <c r="K41" s="23"/>
      <c r="L41" s="21"/>
    </row>
    <row r="42" spans="1:12" s="1" customFormat="1" ht="21">
      <c r="A42" s="19">
        <v>10</v>
      </c>
      <c r="B42" s="16" t="s">
        <v>222</v>
      </c>
      <c r="C42" s="14" t="s">
        <v>54</v>
      </c>
      <c r="D42" s="15">
        <v>50000</v>
      </c>
      <c r="E42" s="15">
        <v>452230</v>
      </c>
      <c r="F42" s="12" t="s">
        <v>4</v>
      </c>
      <c r="G42" s="16" t="s">
        <v>11</v>
      </c>
      <c r="H42" s="15">
        <v>45230</v>
      </c>
      <c r="I42" s="16" t="s">
        <v>11</v>
      </c>
      <c r="J42" s="15">
        <v>45230</v>
      </c>
      <c r="K42" s="23" t="s">
        <v>5</v>
      </c>
      <c r="L42" s="21" t="s">
        <v>229</v>
      </c>
    </row>
    <row r="43" spans="1:12" ht="21">
      <c r="A43" s="19"/>
      <c r="B43" s="16" t="s">
        <v>224</v>
      </c>
      <c r="C43" s="16"/>
      <c r="D43" s="15"/>
      <c r="E43" s="15"/>
      <c r="F43" s="12"/>
      <c r="G43" s="16"/>
      <c r="H43" s="15"/>
      <c r="I43" s="16"/>
      <c r="J43" s="15"/>
      <c r="K43" s="23"/>
      <c r="L43" s="21" t="s">
        <v>186</v>
      </c>
    </row>
    <row r="44" spans="1:12" ht="21">
      <c r="A44" s="19"/>
      <c r="B44" s="16" t="s">
        <v>225</v>
      </c>
      <c r="C44" s="16"/>
      <c r="D44" s="15"/>
      <c r="E44" s="15"/>
      <c r="F44" s="12"/>
      <c r="G44" s="16"/>
      <c r="H44" s="15"/>
      <c r="I44" s="16"/>
      <c r="J44" s="15"/>
      <c r="K44" s="23"/>
      <c r="L44" s="21"/>
    </row>
    <row r="45" spans="1:12" ht="21">
      <c r="A45" s="19"/>
      <c r="B45" s="16" t="s">
        <v>226</v>
      </c>
      <c r="C45" s="16"/>
      <c r="D45" s="15"/>
      <c r="E45" s="15"/>
      <c r="F45" s="19"/>
      <c r="G45" s="16"/>
      <c r="H45" s="15"/>
      <c r="I45" s="16"/>
      <c r="J45" s="15"/>
      <c r="K45" s="19"/>
      <c r="L45" s="21"/>
    </row>
    <row r="46" spans="1:12" ht="21">
      <c r="A46" s="19"/>
      <c r="B46" s="16" t="s">
        <v>227</v>
      </c>
      <c r="C46" s="16"/>
      <c r="D46" s="15"/>
      <c r="E46" s="15"/>
      <c r="F46" s="19"/>
      <c r="G46" s="16"/>
      <c r="H46" s="15"/>
      <c r="I46" s="16"/>
      <c r="J46" s="15"/>
      <c r="K46" s="19"/>
      <c r="L46" s="21"/>
    </row>
    <row r="47" spans="1:12" ht="21">
      <c r="A47" s="19"/>
      <c r="B47" s="16" t="s">
        <v>228</v>
      </c>
      <c r="C47" s="16"/>
      <c r="D47" s="15"/>
      <c r="E47" s="15"/>
      <c r="F47" s="19"/>
      <c r="G47" s="16"/>
      <c r="H47" s="15"/>
      <c r="I47" s="16"/>
      <c r="J47" s="15"/>
      <c r="K47" s="19"/>
      <c r="L47" s="21"/>
    </row>
    <row r="48" spans="1:12" ht="21">
      <c r="A48" s="19"/>
      <c r="B48" s="16"/>
      <c r="C48" s="16"/>
      <c r="D48" s="15"/>
      <c r="E48" s="15"/>
      <c r="F48" s="19"/>
      <c r="G48" s="16"/>
      <c r="H48" s="15"/>
      <c r="I48" s="16"/>
      <c r="J48" s="15"/>
      <c r="K48" s="19"/>
      <c r="L48" s="21"/>
    </row>
    <row r="49" spans="1:12" ht="21">
      <c r="A49" s="19">
        <v>11</v>
      </c>
      <c r="B49" s="16" t="s">
        <v>230</v>
      </c>
      <c r="C49" s="14" t="s">
        <v>54</v>
      </c>
      <c r="D49" s="15">
        <v>99450</v>
      </c>
      <c r="E49" s="15">
        <v>99450</v>
      </c>
      <c r="F49" s="12" t="s">
        <v>4</v>
      </c>
      <c r="G49" s="16" t="s">
        <v>18</v>
      </c>
      <c r="H49" s="15">
        <v>99450</v>
      </c>
      <c r="I49" s="16" t="s">
        <v>18</v>
      </c>
      <c r="J49" s="15">
        <v>99450</v>
      </c>
      <c r="K49" s="19" t="s">
        <v>8</v>
      </c>
      <c r="L49" s="21" t="s">
        <v>235</v>
      </c>
    </row>
    <row r="50" spans="1:12" ht="21">
      <c r="A50" s="19"/>
      <c r="B50" s="16" t="s">
        <v>231</v>
      </c>
      <c r="C50" s="16"/>
      <c r="D50" s="15"/>
      <c r="E50" s="15"/>
      <c r="F50" s="19"/>
      <c r="G50" s="16"/>
      <c r="H50" s="15"/>
      <c r="I50" s="16"/>
      <c r="J50" s="15"/>
      <c r="K50" s="19"/>
      <c r="L50" s="21" t="s">
        <v>189</v>
      </c>
    </row>
    <row r="51" spans="1:12" ht="21">
      <c r="A51" s="19"/>
      <c r="B51" s="16" t="s">
        <v>232</v>
      </c>
      <c r="C51" s="16"/>
      <c r="D51" s="15"/>
      <c r="E51" s="15"/>
      <c r="F51" s="19"/>
      <c r="G51" s="16"/>
      <c r="H51" s="15"/>
      <c r="I51" s="16"/>
      <c r="J51" s="15"/>
      <c r="K51" s="19"/>
      <c r="L51" s="21"/>
    </row>
    <row r="52" spans="1:12" ht="21">
      <c r="A52" s="19"/>
      <c r="B52" s="16" t="s">
        <v>233</v>
      </c>
      <c r="C52" s="16"/>
      <c r="D52" s="15"/>
      <c r="E52" s="15"/>
      <c r="F52" s="19"/>
      <c r="G52" s="16"/>
      <c r="H52" s="15"/>
      <c r="I52" s="16"/>
      <c r="J52" s="15"/>
      <c r="K52" s="19"/>
      <c r="L52" s="21"/>
    </row>
    <row r="53" spans="1:12" ht="21">
      <c r="A53" s="19"/>
      <c r="B53" s="16" t="s">
        <v>234</v>
      </c>
      <c r="C53" s="16"/>
      <c r="D53" s="15"/>
      <c r="E53" s="15"/>
      <c r="F53" s="19"/>
      <c r="G53" s="16"/>
      <c r="H53" s="15"/>
      <c r="I53" s="16"/>
      <c r="J53" s="15"/>
      <c r="K53" s="19"/>
      <c r="L53" s="21"/>
    </row>
    <row r="54" spans="1:12" ht="21">
      <c r="A54" s="19"/>
      <c r="B54" s="16"/>
      <c r="C54" s="16"/>
      <c r="D54" s="15"/>
      <c r="E54" s="15"/>
      <c r="F54" s="19"/>
      <c r="G54" s="16"/>
      <c r="H54" s="15"/>
      <c r="I54" s="16"/>
      <c r="J54" s="15"/>
      <c r="K54" s="19"/>
      <c r="L54" s="21"/>
    </row>
    <row r="55" spans="1:12" ht="21">
      <c r="A55" s="19">
        <v>12</v>
      </c>
      <c r="B55" s="16" t="s">
        <v>10</v>
      </c>
      <c r="C55" s="14" t="s">
        <v>54</v>
      </c>
      <c r="D55" s="15">
        <v>11117.3</v>
      </c>
      <c r="E55" s="15">
        <v>11117.3</v>
      </c>
      <c r="F55" s="19" t="s">
        <v>4</v>
      </c>
      <c r="G55" s="16" t="s">
        <v>236</v>
      </c>
      <c r="H55" s="15">
        <v>11117.3</v>
      </c>
      <c r="I55" s="16" t="s">
        <v>236</v>
      </c>
      <c r="J55" s="15">
        <v>11117.3</v>
      </c>
      <c r="K55" s="23" t="s">
        <v>5</v>
      </c>
      <c r="L55" s="21" t="s">
        <v>237</v>
      </c>
    </row>
    <row r="56" spans="1:12" ht="21">
      <c r="A56" s="19"/>
      <c r="B56" s="16" t="s">
        <v>181</v>
      </c>
      <c r="C56" s="16"/>
      <c r="D56" s="15"/>
      <c r="E56" s="15"/>
      <c r="F56" s="19"/>
      <c r="G56" s="16"/>
      <c r="H56" s="15"/>
      <c r="I56" s="16"/>
      <c r="J56" s="15"/>
      <c r="K56" s="19"/>
      <c r="L56" s="21" t="s">
        <v>189</v>
      </c>
    </row>
    <row r="57" spans="1:12" ht="21">
      <c r="A57" s="19"/>
      <c r="B57" s="16" t="s">
        <v>182</v>
      </c>
      <c r="C57" s="16"/>
      <c r="D57" s="15"/>
      <c r="E57" s="15"/>
      <c r="F57" s="19"/>
      <c r="G57" s="16"/>
      <c r="H57" s="15"/>
      <c r="I57" s="16"/>
      <c r="J57" s="15"/>
      <c r="K57" s="19"/>
      <c r="L57" s="21"/>
    </row>
    <row r="58" spans="1:12" ht="21">
      <c r="A58" s="19"/>
      <c r="B58" s="16" t="s">
        <v>183</v>
      </c>
      <c r="C58" s="16"/>
      <c r="D58" s="15"/>
      <c r="E58" s="15"/>
      <c r="F58" s="19"/>
      <c r="G58" s="16"/>
      <c r="H58" s="15"/>
      <c r="I58" s="16"/>
      <c r="J58" s="15"/>
      <c r="K58" s="19"/>
      <c r="L58" s="21"/>
    </row>
    <row r="59" spans="1:12" ht="21">
      <c r="A59" s="19"/>
      <c r="B59" s="16" t="s">
        <v>184</v>
      </c>
      <c r="C59" s="16"/>
      <c r="D59" s="15"/>
      <c r="E59" s="15"/>
      <c r="F59" s="19"/>
      <c r="G59" s="16"/>
      <c r="H59" s="15"/>
      <c r="I59" s="16"/>
      <c r="J59" s="15"/>
      <c r="K59" s="19"/>
      <c r="L59" s="21"/>
    </row>
    <row r="60" spans="1:12" ht="21">
      <c r="A60" s="19"/>
      <c r="B60" s="16"/>
      <c r="C60" s="16"/>
      <c r="D60" s="15"/>
      <c r="E60" s="15"/>
      <c r="F60" s="19"/>
      <c r="G60" s="16"/>
      <c r="H60" s="15"/>
      <c r="I60" s="16"/>
      <c r="J60" s="15"/>
      <c r="K60" s="19"/>
      <c r="L60" s="21"/>
    </row>
    <row r="61" spans="1:12" s="1" customFormat="1" ht="21">
      <c r="A61" s="19">
        <v>13</v>
      </c>
      <c r="B61" s="16" t="s">
        <v>238</v>
      </c>
      <c r="C61" s="14" t="s">
        <v>54</v>
      </c>
      <c r="D61" s="15">
        <v>74000</v>
      </c>
      <c r="E61" s="15">
        <v>63237</v>
      </c>
      <c r="F61" s="12" t="s">
        <v>4</v>
      </c>
      <c r="G61" s="16" t="s">
        <v>239</v>
      </c>
      <c r="H61" s="15">
        <v>63237</v>
      </c>
      <c r="I61" s="16" t="s">
        <v>239</v>
      </c>
      <c r="J61" s="15">
        <v>63237</v>
      </c>
      <c r="K61" s="23" t="s">
        <v>5</v>
      </c>
      <c r="L61" s="21" t="s">
        <v>240</v>
      </c>
    </row>
    <row r="62" spans="1:12" s="1" customFormat="1" ht="21">
      <c r="A62" s="19"/>
      <c r="B62" s="16" t="s">
        <v>168</v>
      </c>
      <c r="C62" s="16"/>
      <c r="D62" s="15"/>
      <c r="E62" s="15"/>
      <c r="F62" s="12"/>
      <c r="G62" s="16"/>
      <c r="H62" s="15"/>
      <c r="I62" s="16"/>
      <c r="J62" s="15"/>
      <c r="K62" s="23"/>
      <c r="L62" s="21" t="s">
        <v>189</v>
      </c>
    </row>
    <row r="63" spans="1:12" s="1" customFormat="1" ht="21">
      <c r="A63" s="19"/>
      <c r="B63" s="16" t="s">
        <v>169</v>
      </c>
      <c r="C63" s="16"/>
      <c r="D63" s="15"/>
      <c r="E63" s="15"/>
      <c r="F63" s="12"/>
      <c r="G63" s="16"/>
      <c r="H63" s="15"/>
      <c r="I63" s="16"/>
      <c r="J63" s="15"/>
      <c r="K63" s="23"/>
      <c r="L63" s="21"/>
    </row>
    <row r="64" spans="1:12" ht="21">
      <c r="A64" s="19"/>
      <c r="B64" s="16" t="s">
        <v>170</v>
      </c>
      <c r="C64" s="16"/>
      <c r="D64" s="15"/>
      <c r="E64" s="15"/>
      <c r="F64" s="12"/>
      <c r="G64" s="16"/>
      <c r="H64" s="15"/>
      <c r="I64" s="16"/>
      <c r="J64" s="15"/>
      <c r="K64" s="23"/>
      <c r="L64" s="21"/>
    </row>
    <row r="65" spans="1:12" ht="21">
      <c r="A65" s="19"/>
      <c r="B65" s="16"/>
      <c r="C65" s="16"/>
      <c r="D65" s="15"/>
      <c r="E65" s="15"/>
      <c r="F65" s="19"/>
      <c r="G65" s="16"/>
      <c r="H65" s="15"/>
      <c r="I65" s="16"/>
      <c r="J65" s="15"/>
      <c r="K65" s="19"/>
      <c r="L65" s="21"/>
    </row>
    <row r="66" spans="1:12" s="1" customFormat="1" ht="21">
      <c r="A66" s="19">
        <v>14</v>
      </c>
      <c r="B66" s="16" t="s">
        <v>241</v>
      </c>
      <c r="C66" s="14" t="s">
        <v>54</v>
      </c>
      <c r="D66" s="15">
        <v>11000</v>
      </c>
      <c r="E66" s="15">
        <v>11000</v>
      </c>
      <c r="F66" s="12" t="s">
        <v>4</v>
      </c>
      <c r="G66" s="16" t="s">
        <v>242</v>
      </c>
      <c r="H66" s="15">
        <v>11000</v>
      </c>
      <c r="I66" s="16" t="s">
        <v>242</v>
      </c>
      <c r="J66" s="15">
        <v>11000</v>
      </c>
      <c r="K66" s="23" t="s">
        <v>8</v>
      </c>
      <c r="L66" s="21" t="s">
        <v>243</v>
      </c>
    </row>
    <row r="67" spans="1:12" s="1" customFormat="1" ht="21">
      <c r="A67" s="19"/>
      <c r="B67" s="16" t="s">
        <v>168</v>
      </c>
      <c r="C67" s="16"/>
      <c r="D67" s="15"/>
      <c r="E67" s="15"/>
      <c r="F67" s="12"/>
      <c r="G67" s="16"/>
      <c r="H67" s="15"/>
      <c r="I67" s="16"/>
      <c r="J67" s="15"/>
      <c r="K67" s="23"/>
      <c r="L67" s="21" t="s">
        <v>189</v>
      </c>
    </row>
    <row r="68" spans="1:12" s="1" customFormat="1" ht="21">
      <c r="A68" s="19"/>
      <c r="B68" s="16" t="s">
        <v>169</v>
      </c>
      <c r="C68" s="16"/>
      <c r="D68" s="15"/>
      <c r="E68" s="15"/>
      <c r="F68" s="12"/>
      <c r="G68" s="16"/>
      <c r="H68" s="15"/>
      <c r="I68" s="16"/>
      <c r="J68" s="15"/>
      <c r="K68" s="23"/>
      <c r="L68" s="21"/>
    </row>
    <row r="69" spans="1:12" ht="21">
      <c r="A69" s="19"/>
      <c r="B69" s="16" t="s">
        <v>170</v>
      </c>
      <c r="C69" s="16"/>
      <c r="D69" s="15"/>
      <c r="E69" s="15"/>
      <c r="F69" s="12"/>
      <c r="G69" s="16"/>
      <c r="H69" s="15"/>
      <c r="I69" s="16"/>
      <c r="J69" s="15"/>
      <c r="K69" s="23"/>
      <c r="L69" s="21"/>
    </row>
    <row r="70" spans="1:12" ht="21">
      <c r="A70" s="19"/>
      <c r="B70" s="16"/>
      <c r="C70" s="16"/>
      <c r="D70" s="15"/>
      <c r="E70" s="15"/>
      <c r="F70" s="12"/>
      <c r="G70" s="16"/>
      <c r="H70" s="15"/>
      <c r="I70" s="16"/>
      <c r="J70" s="15"/>
      <c r="K70" s="23"/>
      <c r="L70" s="21"/>
    </row>
    <row r="71" spans="1:12" s="1" customFormat="1" ht="21">
      <c r="A71" s="19">
        <v>15</v>
      </c>
      <c r="B71" s="16" t="s">
        <v>230</v>
      </c>
      <c r="C71" s="14" t="s">
        <v>54</v>
      </c>
      <c r="D71" s="15">
        <v>75900</v>
      </c>
      <c r="E71" s="15">
        <v>75900</v>
      </c>
      <c r="F71" s="12" t="s">
        <v>4</v>
      </c>
      <c r="G71" s="16" t="s">
        <v>244</v>
      </c>
      <c r="H71" s="15">
        <v>75900</v>
      </c>
      <c r="I71" s="16" t="s">
        <v>244</v>
      </c>
      <c r="J71" s="15">
        <v>75900</v>
      </c>
      <c r="K71" s="23" t="s">
        <v>8</v>
      </c>
      <c r="L71" s="21" t="s">
        <v>245</v>
      </c>
    </row>
    <row r="72" spans="1:12" s="1" customFormat="1" ht="21">
      <c r="A72" s="19"/>
      <c r="B72" s="16" t="s">
        <v>168</v>
      </c>
      <c r="C72" s="16"/>
      <c r="D72" s="15"/>
      <c r="E72" s="15"/>
      <c r="F72" s="12"/>
      <c r="G72" s="16"/>
      <c r="H72" s="15"/>
      <c r="I72" s="16"/>
      <c r="J72" s="15"/>
      <c r="K72" s="23"/>
      <c r="L72" s="21" t="s">
        <v>189</v>
      </c>
    </row>
    <row r="73" spans="1:12" s="1" customFormat="1" ht="21">
      <c r="A73" s="19"/>
      <c r="B73" s="16" t="s">
        <v>169</v>
      </c>
      <c r="C73" s="16"/>
      <c r="D73" s="15"/>
      <c r="E73" s="15"/>
      <c r="F73" s="12"/>
      <c r="G73" s="16"/>
      <c r="H73" s="15"/>
      <c r="I73" s="16"/>
      <c r="J73" s="15"/>
      <c r="K73" s="23"/>
      <c r="L73" s="21"/>
    </row>
    <row r="74" spans="1:12" ht="21">
      <c r="A74" s="19"/>
      <c r="B74" s="16" t="s">
        <v>170</v>
      </c>
      <c r="C74" s="16"/>
      <c r="D74" s="15"/>
      <c r="E74" s="15"/>
      <c r="F74" s="12"/>
      <c r="G74" s="16"/>
      <c r="H74" s="15"/>
      <c r="I74" s="16"/>
      <c r="J74" s="15"/>
      <c r="K74" s="23"/>
      <c r="L74" s="21"/>
    </row>
    <row r="75" spans="1:12" ht="21">
      <c r="A75" s="19"/>
      <c r="B75" s="16"/>
      <c r="C75" s="16"/>
      <c r="D75" s="15"/>
      <c r="E75" s="15"/>
      <c r="F75" s="12"/>
      <c r="G75" s="16"/>
      <c r="H75" s="15"/>
      <c r="I75" s="16"/>
      <c r="J75" s="15"/>
      <c r="K75" s="23"/>
      <c r="L75" s="21"/>
    </row>
    <row r="76" spans="1:12" ht="21">
      <c r="A76" s="19">
        <v>16</v>
      </c>
      <c r="B76" s="16" t="s">
        <v>10</v>
      </c>
      <c r="C76" s="14" t="s">
        <v>54</v>
      </c>
      <c r="D76" s="15">
        <v>5000</v>
      </c>
      <c r="E76" s="15">
        <v>5000</v>
      </c>
      <c r="F76" s="12" t="s">
        <v>4</v>
      </c>
      <c r="G76" s="16" t="s">
        <v>212</v>
      </c>
      <c r="H76" s="15">
        <v>5000</v>
      </c>
      <c r="I76" s="16" t="s">
        <v>212</v>
      </c>
      <c r="J76" s="15">
        <v>5000</v>
      </c>
      <c r="K76" s="23" t="s">
        <v>5</v>
      </c>
      <c r="L76" s="21" t="s">
        <v>247</v>
      </c>
    </row>
    <row r="77" spans="1:12" ht="21">
      <c r="A77" s="19"/>
      <c r="B77" s="16" t="s">
        <v>246</v>
      </c>
      <c r="C77" s="16"/>
      <c r="D77" s="15"/>
      <c r="E77" s="15"/>
      <c r="F77" s="12"/>
      <c r="G77" s="16"/>
      <c r="H77" s="15"/>
      <c r="I77" s="16"/>
      <c r="J77" s="15"/>
      <c r="K77" s="23"/>
      <c r="L77" s="21" t="s">
        <v>248</v>
      </c>
    </row>
    <row r="78" spans="1:12" ht="21">
      <c r="A78" s="19"/>
      <c r="B78" s="16" t="s">
        <v>228</v>
      </c>
      <c r="C78" s="16"/>
      <c r="D78" s="15"/>
      <c r="E78" s="15"/>
      <c r="F78" s="12"/>
      <c r="G78" s="16"/>
      <c r="H78" s="15"/>
      <c r="I78" s="16"/>
      <c r="J78" s="15"/>
      <c r="K78" s="23"/>
      <c r="L78" s="21"/>
    </row>
    <row r="79" spans="1:12" ht="21">
      <c r="A79" s="19"/>
      <c r="B79" s="16"/>
      <c r="C79" s="16"/>
      <c r="D79" s="15"/>
      <c r="E79" s="15"/>
      <c r="F79" s="12"/>
      <c r="G79" s="16"/>
      <c r="H79" s="15"/>
      <c r="I79" s="16"/>
      <c r="J79" s="15"/>
      <c r="K79" s="23"/>
      <c r="L79" s="21"/>
    </row>
    <row r="80" spans="1:12" ht="21">
      <c r="A80" s="19"/>
      <c r="B80" s="16"/>
      <c r="C80" s="16"/>
      <c r="D80" s="15"/>
      <c r="E80" s="15"/>
      <c r="F80" s="12"/>
      <c r="G80" s="16"/>
      <c r="H80" s="15"/>
      <c r="I80" s="16"/>
      <c r="J80" s="15"/>
      <c r="K80" s="23"/>
      <c r="L80" s="21"/>
    </row>
    <row r="81" spans="1:12" ht="21">
      <c r="A81" s="19">
        <v>17</v>
      </c>
      <c r="B81" s="16" t="s">
        <v>249</v>
      </c>
      <c r="C81" s="14" t="s">
        <v>54</v>
      </c>
      <c r="D81" s="15">
        <v>4761.5</v>
      </c>
      <c r="E81" s="15">
        <v>4761.5</v>
      </c>
      <c r="F81" s="12" t="s">
        <v>4</v>
      </c>
      <c r="G81" s="16" t="s">
        <v>57</v>
      </c>
      <c r="H81" s="15">
        <v>4761.5</v>
      </c>
      <c r="I81" s="16" t="s">
        <v>57</v>
      </c>
      <c r="J81" s="15">
        <v>4761.5</v>
      </c>
      <c r="K81" s="23" t="s">
        <v>8</v>
      </c>
      <c r="L81" s="21" t="s">
        <v>251</v>
      </c>
    </row>
    <row r="82" spans="1:12" ht="21">
      <c r="A82" s="19"/>
      <c r="B82" s="16" t="s">
        <v>250</v>
      </c>
      <c r="C82" s="16"/>
      <c r="D82" s="15"/>
      <c r="E82" s="15"/>
      <c r="F82" s="19"/>
      <c r="G82" s="16"/>
      <c r="H82" s="15"/>
      <c r="I82" s="16"/>
      <c r="J82" s="15"/>
      <c r="K82" s="19"/>
      <c r="L82" s="21" t="s">
        <v>252</v>
      </c>
    </row>
    <row r="83" spans="1:12" ht="21">
      <c r="A83" s="19"/>
      <c r="B83" s="16"/>
      <c r="C83" s="16"/>
      <c r="D83" s="15"/>
      <c r="E83" s="15"/>
      <c r="F83" s="19"/>
      <c r="G83" s="16"/>
      <c r="H83" s="15"/>
      <c r="I83" s="16"/>
      <c r="J83" s="15"/>
      <c r="K83" s="19"/>
      <c r="L83" s="21"/>
    </row>
    <row r="84" spans="1:12" ht="21">
      <c r="A84" s="19">
        <v>18</v>
      </c>
      <c r="B84" s="16" t="s">
        <v>253</v>
      </c>
      <c r="C84" s="14" t="s">
        <v>54</v>
      </c>
      <c r="D84" s="15">
        <v>80250</v>
      </c>
      <c r="E84" s="15">
        <v>80250</v>
      </c>
      <c r="F84" s="12" t="s">
        <v>4</v>
      </c>
      <c r="G84" s="16" t="s">
        <v>239</v>
      </c>
      <c r="H84" s="15">
        <v>80250</v>
      </c>
      <c r="I84" s="16" t="s">
        <v>239</v>
      </c>
      <c r="J84" s="15">
        <v>80250</v>
      </c>
      <c r="K84" s="23" t="s">
        <v>8</v>
      </c>
      <c r="L84" s="21" t="s">
        <v>254</v>
      </c>
    </row>
    <row r="85" spans="1:12" ht="21">
      <c r="A85" s="19"/>
      <c r="B85" s="16" t="s">
        <v>168</v>
      </c>
      <c r="C85" s="16"/>
      <c r="D85" s="15"/>
      <c r="E85" s="15"/>
      <c r="F85" s="19"/>
      <c r="G85" s="16"/>
      <c r="H85" s="15"/>
      <c r="I85" s="16"/>
      <c r="J85" s="15"/>
      <c r="K85" s="19"/>
      <c r="L85" s="21" t="s">
        <v>162</v>
      </c>
    </row>
    <row r="86" spans="1:12" ht="21">
      <c r="A86" s="19"/>
      <c r="B86" s="16" t="s">
        <v>169</v>
      </c>
      <c r="C86" s="16"/>
      <c r="D86" s="15"/>
      <c r="E86" s="15"/>
      <c r="F86" s="19"/>
      <c r="G86" s="16"/>
      <c r="H86" s="15"/>
      <c r="I86" s="16"/>
      <c r="J86" s="15"/>
      <c r="K86" s="19"/>
      <c r="L86" s="21"/>
    </row>
    <row r="87" spans="1:12" ht="21">
      <c r="A87" s="19"/>
      <c r="B87" s="16" t="s">
        <v>170</v>
      </c>
      <c r="C87" s="16"/>
      <c r="D87" s="15"/>
      <c r="E87" s="15"/>
      <c r="F87" s="19"/>
      <c r="G87" s="16"/>
      <c r="H87" s="15"/>
      <c r="I87" s="16"/>
      <c r="J87" s="15"/>
      <c r="K87" s="19"/>
      <c r="L87" s="21"/>
    </row>
    <row r="88" spans="1:12" ht="21">
      <c r="A88" s="19"/>
      <c r="B88" s="16"/>
      <c r="C88" s="16"/>
      <c r="D88" s="15"/>
      <c r="E88" s="15"/>
      <c r="F88" s="19"/>
      <c r="G88" s="16"/>
      <c r="H88" s="15"/>
      <c r="I88" s="16"/>
      <c r="J88" s="15"/>
      <c r="K88" s="19"/>
      <c r="L88" s="21"/>
    </row>
    <row r="89" spans="1:12" ht="21">
      <c r="A89" s="19">
        <v>19</v>
      </c>
      <c r="B89" s="16" t="s">
        <v>255</v>
      </c>
      <c r="C89" s="14" t="s">
        <v>54</v>
      </c>
      <c r="D89" s="15">
        <v>8078.5</v>
      </c>
      <c r="E89" s="15">
        <v>8078.5</v>
      </c>
      <c r="F89" s="12" t="s">
        <v>4</v>
      </c>
      <c r="G89" s="16" t="s">
        <v>236</v>
      </c>
      <c r="H89" s="15">
        <v>8078.5</v>
      </c>
      <c r="I89" s="16" t="s">
        <v>236</v>
      </c>
      <c r="J89" s="15">
        <v>8078.5</v>
      </c>
      <c r="K89" s="23" t="s">
        <v>5</v>
      </c>
      <c r="L89" s="21" t="s">
        <v>52</v>
      </c>
    </row>
    <row r="90" spans="1:12" ht="21">
      <c r="A90" s="19"/>
      <c r="B90" s="16" t="s">
        <v>246</v>
      </c>
      <c r="C90" s="16"/>
      <c r="D90" s="15"/>
      <c r="E90" s="15"/>
      <c r="F90" s="12"/>
      <c r="G90" s="16"/>
      <c r="H90" s="15"/>
      <c r="I90" s="16"/>
      <c r="J90" s="15"/>
      <c r="K90" s="23"/>
      <c r="L90" s="21" t="s">
        <v>248</v>
      </c>
    </row>
    <row r="91" spans="1:12" ht="21">
      <c r="A91" s="19"/>
      <c r="B91" s="16" t="s">
        <v>228</v>
      </c>
      <c r="C91" s="16"/>
      <c r="D91" s="15"/>
      <c r="E91" s="15"/>
      <c r="F91" s="12"/>
      <c r="G91" s="16"/>
      <c r="H91" s="15"/>
      <c r="I91" s="16"/>
      <c r="J91" s="15"/>
      <c r="K91" s="23"/>
      <c r="L91" s="21"/>
    </row>
    <row r="92" spans="1:12" ht="21">
      <c r="A92" s="19"/>
      <c r="B92" s="16"/>
      <c r="C92" s="16"/>
      <c r="D92" s="15"/>
      <c r="E92" s="15"/>
      <c r="F92" s="12"/>
      <c r="G92" s="16"/>
      <c r="H92" s="15"/>
      <c r="I92" s="16"/>
      <c r="J92" s="15"/>
      <c r="K92" s="23"/>
      <c r="L92" s="21"/>
    </row>
    <row r="93" spans="1:12" ht="21">
      <c r="A93" s="19">
        <v>20</v>
      </c>
      <c r="B93" s="16" t="s">
        <v>256</v>
      </c>
      <c r="C93" s="14" t="s">
        <v>55</v>
      </c>
      <c r="D93" s="15">
        <v>18000</v>
      </c>
      <c r="E93" s="15">
        <v>18000</v>
      </c>
      <c r="F93" s="12" t="s">
        <v>4</v>
      </c>
      <c r="G93" s="16" t="s">
        <v>257</v>
      </c>
      <c r="H93" s="15">
        <v>18000</v>
      </c>
      <c r="I93" s="16" t="s">
        <v>257</v>
      </c>
      <c r="J93" s="15">
        <v>18000</v>
      </c>
      <c r="K93" s="23" t="s">
        <v>5</v>
      </c>
      <c r="L93" s="21" t="s">
        <v>258</v>
      </c>
    </row>
    <row r="94" spans="1:12" ht="21">
      <c r="A94" s="19"/>
      <c r="B94" s="16" t="s">
        <v>80</v>
      </c>
      <c r="C94" s="16"/>
      <c r="D94" s="15"/>
      <c r="E94" s="15"/>
      <c r="F94" s="12"/>
      <c r="G94" s="16"/>
      <c r="H94" s="15"/>
      <c r="I94" s="16"/>
      <c r="J94" s="15"/>
      <c r="K94" s="23"/>
      <c r="L94" s="21" t="s">
        <v>248</v>
      </c>
    </row>
    <row r="95" spans="1:12" ht="21">
      <c r="A95" s="19"/>
      <c r="B95" s="16" t="s">
        <v>16</v>
      </c>
      <c r="C95" s="16"/>
      <c r="D95" s="15"/>
      <c r="E95" s="15"/>
      <c r="F95" s="12"/>
      <c r="G95" s="16"/>
      <c r="H95" s="15"/>
      <c r="I95" s="16"/>
      <c r="J95" s="15"/>
      <c r="K95" s="23"/>
      <c r="L95" s="21"/>
    </row>
    <row r="96" spans="1:12" ht="21">
      <c r="A96" s="19"/>
      <c r="B96" s="16"/>
      <c r="C96" s="16"/>
      <c r="D96" s="15"/>
      <c r="E96" s="15"/>
      <c r="F96" s="12"/>
      <c r="G96" s="16"/>
      <c r="H96" s="15"/>
      <c r="I96" s="16"/>
      <c r="J96" s="15"/>
      <c r="K96" s="23"/>
      <c r="L96" s="21"/>
    </row>
    <row r="97" spans="1:12" ht="21">
      <c r="A97" s="19">
        <v>21</v>
      </c>
      <c r="B97" s="16" t="s">
        <v>10</v>
      </c>
      <c r="C97" s="14" t="s">
        <v>55</v>
      </c>
      <c r="D97" s="15">
        <v>16494.59</v>
      </c>
      <c r="E97" s="15">
        <v>16494.59</v>
      </c>
      <c r="F97" s="12" t="s">
        <v>4</v>
      </c>
      <c r="G97" s="16" t="s">
        <v>14</v>
      </c>
      <c r="H97" s="15">
        <v>16494.59</v>
      </c>
      <c r="I97" s="16" t="s">
        <v>14</v>
      </c>
      <c r="J97" s="15">
        <v>16494.59</v>
      </c>
      <c r="K97" s="23" t="s">
        <v>5</v>
      </c>
      <c r="L97" s="21" t="s">
        <v>259</v>
      </c>
    </row>
    <row r="98" spans="1:12" ht="21">
      <c r="A98" s="19"/>
      <c r="B98" s="16"/>
      <c r="C98" s="16"/>
      <c r="D98" s="15"/>
      <c r="E98" s="15"/>
      <c r="F98" s="12"/>
      <c r="G98" s="16"/>
      <c r="H98" s="15"/>
      <c r="I98" s="16"/>
      <c r="J98" s="15"/>
      <c r="K98" s="23"/>
      <c r="L98" s="21" t="s">
        <v>260</v>
      </c>
    </row>
    <row r="99" spans="1:12" ht="21">
      <c r="A99" s="19"/>
      <c r="B99" s="16"/>
      <c r="C99" s="16"/>
      <c r="D99" s="15"/>
      <c r="E99" s="15"/>
      <c r="F99" s="12"/>
      <c r="G99" s="16"/>
      <c r="H99" s="15"/>
      <c r="I99" s="16"/>
      <c r="J99" s="15"/>
      <c r="K99" s="23"/>
      <c r="L99" s="21"/>
    </row>
    <row r="100" spans="1:12" ht="21">
      <c r="A100" s="19">
        <v>22</v>
      </c>
      <c r="B100" s="16" t="s">
        <v>66</v>
      </c>
      <c r="C100" s="14" t="s">
        <v>55</v>
      </c>
      <c r="D100" s="15">
        <v>10000</v>
      </c>
      <c r="E100" s="15">
        <v>10000</v>
      </c>
      <c r="F100" s="12" t="s">
        <v>4</v>
      </c>
      <c r="G100" s="16" t="s">
        <v>15</v>
      </c>
      <c r="H100" s="15">
        <v>10000</v>
      </c>
      <c r="I100" s="16" t="s">
        <v>15</v>
      </c>
      <c r="J100" s="15">
        <v>10000</v>
      </c>
      <c r="K100" s="23" t="s">
        <v>5</v>
      </c>
      <c r="L100" s="21" t="s">
        <v>264</v>
      </c>
    </row>
    <row r="101" spans="1:12" ht="21">
      <c r="A101" s="19"/>
      <c r="B101" s="16" t="s">
        <v>261</v>
      </c>
      <c r="C101" s="16"/>
      <c r="D101" s="15"/>
      <c r="E101" s="15"/>
      <c r="F101" s="12"/>
      <c r="G101" s="16"/>
      <c r="H101" s="15"/>
      <c r="I101" s="16"/>
      <c r="J101" s="15"/>
      <c r="K101" s="23"/>
      <c r="L101" s="21" t="s">
        <v>248</v>
      </c>
    </row>
    <row r="102" spans="1:12" ht="21">
      <c r="A102" s="19"/>
      <c r="B102" s="16" t="s">
        <v>262</v>
      </c>
      <c r="C102" s="16"/>
      <c r="D102" s="15"/>
      <c r="E102" s="15"/>
      <c r="F102" s="12"/>
      <c r="G102" s="16"/>
      <c r="H102" s="15"/>
      <c r="I102" s="16"/>
      <c r="J102" s="15"/>
      <c r="K102" s="23"/>
      <c r="L102" s="21"/>
    </row>
    <row r="103" spans="1:12" ht="21">
      <c r="A103" s="19"/>
      <c r="B103" s="16" t="s">
        <v>263</v>
      </c>
      <c r="C103" s="16"/>
      <c r="D103" s="15"/>
      <c r="E103" s="15"/>
      <c r="F103" s="12"/>
      <c r="G103" s="16"/>
      <c r="H103" s="15"/>
      <c r="I103" s="16"/>
      <c r="J103" s="15"/>
      <c r="K103" s="23"/>
      <c r="L103" s="21"/>
    </row>
    <row r="104" spans="1:12" ht="21">
      <c r="A104" s="19"/>
      <c r="B104" s="16"/>
      <c r="C104" s="16"/>
      <c r="D104" s="15"/>
      <c r="E104" s="15"/>
      <c r="F104" s="12"/>
      <c r="G104" s="16"/>
      <c r="H104" s="15"/>
      <c r="I104" s="16"/>
      <c r="J104" s="15"/>
      <c r="K104" s="23"/>
      <c r="L104" s="21"/>
    </row>
    <row r="105" spans="1:12" ht="21">
      <c r="A105" s="19">
        <v>23</v>
      </c>
      <c r="B105" s="16" t="s">
        <v>265</v>
      </c>
      <c r="C105" s="14" t="s">
        <v>55</v>
      </c>
      <c r="D105" s="15">
        <v>165850</v>
      </c>
      <c r="E105" s="15">
        <v>165850</v>
      </c>
      <c r="F105" s="12" t="s">
        <v>4</v>
      </c>
      <c r="G105" s="16" t="s">
        <v>267</v>
      </c>
      <c r="H105" s="15">
        <v>165850</v>
      </c>
      <c r="I105" s="16" t="s">
        <v>267</v>
      </c>
      <c r="J105" s="15">
        <v>165850</v>
      </c>
      <c r="K105" s="23" t="s">
        <v>5</v>
      </c>
      <c r="L105" s="21" t="s">
        <v>268</v>
      </c>
    </row>
    <row r="106" spans="1:12" ht="21">
      <c r="A106" s="19"/>
      <c r="B106" s="16" t="s">
        <v>266</v>
      </c>
      <c r="C106" s="16"/>
      <c r="D106" s="15"/>
      <c r="E106" s="15"/>
      <c r="F106" s="19"/>
      <c r="G106" s="16"/>
      <c r="H106" s="15"/>
      <c r="I106" s="16"/>
      <c r="J106" s="15"/>
      <c r="K106" s="19"/>
      <c r="L106" s="21" t="s">
        <v>186</v>
      </c>
    </row>
    <row r="107" spans="1:12" ht="21">
      <c r="A107" s="19"/>
      <c r="B107" s="16"/>
      <c r="C107" s="16"/>
      <c r="D107" s="15"/>
      <c r="E107" s="15"/>
      <c r="F107" s="19"/>
      <c r="G107" s="16"/>
      <c r="H107" s="15"/>
      <c r="I107" s="16"/>
      <c r="J107" s="15"/>
      <c r="K107" s="19"/>
      <c r="L107" s="21"/>
    </row>
    <row r="108" spans="1:12" s="1" customFormat="1" ht="21">
      <c r="A108" s="19"/>
      <c r="B108" s="16"/>
      <c r="C108" s="16"/>
      <c r="D108" s="15"/>
      <c r="E108" s="15"/>
      <c r="F108" s="19"/>
      <c r="G108" s="16"/>
      <c r="H108" s="15"/>
      <c r="I108" s="16"/>
      <c r="J108" s="15"/>
      <c r="K108" s="19"/>
      <c r="L108" s="21"/>
    </row>
    <row r="109" spans="1:12" s="105" customFormat="1" ht="27">
      <c r="A109" s="99"/>
      <c r="B109" s="100" t="s">
        <v>269</v>
      </c>
      <c r="C109" s="100"/>
      <c r="D109" s="101">
        <f>SUM(D7+D10+D13+D16+D20+D23+D26+D31+D37+D42+D49+D55+D61+D66+D71+D76+D81+D84+D89+D93+D97+D100+D105)</f>
        <v>814817.2899999999</v>
      </c>
      <c r="E109" s="101"/>
      <c r="F109" s="99"/>
      <c r="G109" s="102"/>
      <c r="H109" s="118"/>
      <c r="I109" s="102"/>
      <c r="J109" s="103"/>
      <c r="K109" s="99"/>
      <c r="L109" s="104"/>
    </row>
    <row r="110" spans="1:12" s="1" customFormat="1" ht="21">
      <c r="A110" s="19"/>
      <c r="B110" s="121" t="s">
        <v>270</v>
      </c>
      <c r="C110" s="13"/>
      <c r="D110" s="15"/>
      <c r="E110" s="15"/>
      <c r="F110" s="12"/>
      <c r="G110" s="16"/>
      <c r="H110" s="38"/>
      <c r="I110" s="16"/>
      <c r="J110" s="38"/>
      <c r="K110" s="23"/>
      <c r="L110" s="21"/>
    </row>
    <row r="111" spans="1:12" s="1" customFormat="1" ht="21">
      <c r="A111" s="19"/>
      <c r="B111" s="121" t="s">
        <v>271</v>
      </c>
      <c r="C111" s="16"/>
      <c r="D111" s="15"/>
      <c r="E111" s="15"/>
      <c r="F111" s="12"/>
      <c r="G111" s="16"/>
      <c r="H111" s="15"/>
      <c r="I111" s="16"/>
      <c r="J111" s="15"/>
      <c r="K111" s="23"/>
      <c r="L111" s="21"/>
    </row>
  </sheetData>
  <sheetProtection/>
  <mergeCells count="6">
    <mergeCell ref="A2:L2"/>
    <mergeCell ref="A3:L3"/>
    <mergeCell ref="A4:L4"/>
    <mergeCell ref="G5:H5"/>
    <mergeCell ref="I5:J5"/>
    <mergeCell ref="I6:J6"/>
  </mergeCells>
  <printOptions/>
  <pageMargins left="0.2362204724409449" right="0.11811023622047245" top="0.5905511811023623" bottom="0.3937007874015748" header="0.1968503937007874" footer="0.15748031496062992"/>
  <pageSetup horizontalDpi="180" verticalDpi="180" orientation="landscape" paperSize="9" scale="90" r:id="rId1"/>
  <headerFooter alignWithMargins="0">
    <oddHeader>&amp;R&amp;P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158"/>
  <sheetViews>
    <sheetView view="pageBreakPreview" zoomScaleSheetLayoutView="100" zoomScalePageLayoutView="0" workbookViewId="0" topLeftCell="A46">
      <selection activeCell="E46" sqref="E46"/>
    </sheetView>
  </sheetViews>
  <sheetFormatPr defaultColWidth="9.140625" defaultRowHeight="21.75"/>
  <cols>
    <col min="1" max="1" width="6.140625" style="43" customWidth="1"/>
    <col min="2" max="2" width="32.57421875" style="44" customWidth="1"/>
    <col min="3" max="3" width="10.140625" style="44" customWidth="1"/>
    <col min="4" max="4" width="12.7109375" style="45" bestFit="1" customWidth="1"/>
    <col min="5" max="5" width="11.28125" style="45" customWidth="1"/>
    <col min="6" max="6" width="10.7109375" style="29" customWidth="1"/>
    <col min="7" max="7" width="20.421875" style="46" customWidth="1"/>
    <col min="8" max="8" width="14.7109375" style="47" bestFit="1" customWidth="1"/>
    <col min="9" max="9" width="21.8515625" style="29" customWidth="1"/>
    <col min="10" max="10" width="16.00390625" style="48" bestFit="1" customWidth="1"/>
    <col min="11" max="11" width="18.421875" style="29" customWidth="1"/>
    <col min="12" max="12" width="21.8515625" style="49" customWidth="1"/>
    <col min="13" max="16384" width="9.140625" style="29" customWidth="1"/>
  </cols>
  <sheetData>
    <row r="1" spans="1:12" s="18" customFormat="1" ht="22.5" customHeight="1">
      <c r="A1" s="59"/>
      <c r="B1" s="60"/>
      <c r="C1" s="60"/>
      <c r="D1" s="61"/>
      <c r="E1" s="61"/>
      <c r="F1" s="62"/>
      <c r="G1" s="63"/>
      <c r="H1" s="64"/>
      <c r="I1" s="62"/>
      <c r="J1" s="62" t="s">
        <v>0</v>
      </c>
      <c r="K1" s="62"/>
      <c r="L1" s="59" t="s">
        <v>1</v>
      </c>
    </row>
    <row r="2" spans="1:12" s="66" customFormat="1" ht="27.75" customHeight="1">
      <c r="A2" s="261" t="s">
        <v>42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</row>
    <row r="3" spans="1:12" s="66" customFormat="1" ht="27.75" customHeight="1">
      <c r="A3" s="262" t="s">
        <v>30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</row>
    <row r="4" spans="1:12" s="18" customFormat="1" ht="24">
      <c r="A4" s="262" t="s">
        <v>272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</row>
    <row r="5" spans="1:12" s="18" customFormat="1" ht="21">
      <c r="A5" s="51" t="s">
        <v>2</v>
      </c>
      <c r="B5" s="52" t="s">
        <v>19</v>
      </c>
      <c r="C5" s="52" t="s">
        <v>56</v>
      </c>
      <c r="D5" s="53" t="s">
        <v>26</v>
      </c>
      <c r="E5" s="53" t="s">
        <v>25</v>
      </c>
      <c r="F5" s="51" t="s">
        <v>20</v>
      </c>
      <c r="G5" s="257" t="s">
        <v>21</v>
      </c>
      <c r="H5" s="258"/>
      <c r="I5" s="257" t="s">
        <v>28</v>
      </c>
      <c r="J5" s="258"/>
      <c r="K5" s="54" t="s">
        <v>3</v>
      </c>
      <c r="L5" s="73" t="s">
        <v>23</v>
      </c>
    </row>
    <row r="6" spans="1:12" s="18" customFormat="1" ht="21">
      <c r="A6" s="55"/>
      <c r="B6" s="56"/>
      <c r="C6" s="56"/>
      <c r="D6" s="57" t="s">
        <v>27</v>
      </c>
      <c r="E6" s="57"/>
      <c r="F6" s="55"/>
      <c r="G6" s="75"/>
      <c r="H6" s="76"/>
      <c r="I6" s="263" t="s">
        <v>27</v>
      </c>
      <c r="J6" s="264"/>
      <c r="K6" s="58" t="s">
        <v>22</v>
      </c>
      <c r="L6" s="74" t="s">
        <v>24</v>
      </c>
    </row>
    <row r="7" spans="1:12" s="1" customFormat="1" ht="21">
      <c r="A7" s="19">
        <v>1</v>
      </c>
      <c r="B7" s="16" t="s">
        <v>29</v>
      </c>
      <c r="C7" s="14" t="s">
        <v>54</v>
      </c>
      <c r="D7" s="15">
        <v>21410</v>
      </c>
      <c r="E7" s="15">
        <v>21410</v>
      </c>
      <c r="F7" s="12" t="s">
        <v>4</v>
      </c>
      <c r="G7" s="16" t="s">
        <v>11</v>
      </c>
      <c r="H7" s="15">
        <v>21410</v>
      </c>
      <c r="I7" s="16" t="s">
        <v>11</v>
      </c>
      <c r="J7" s="15">
        <v>21410</v>
      </c>
      <c r="K7" s="23" t="s">
        <v>5</v>
      </c>
      <c r="L7" s="21" t="s">
        <v>273</v>
      </c>
    </row>
    <row r="8" spans="1:12" s="1" customFormat="1" ht="21">
      <c r="A8" s="19"/>
      <c r="B8" s="16" t="s">
        <v>216</v>
      </c>
      <c r="C8" s="14"/>
      <c r="D8" s="15"/>
      <c r="E8" s="15"/>
      <c r="F8" s="12"/>
      <c r="G8" s="16"/>
      <c r="H8" s="15"/>
      <c r="I8" s="16"/>
      <c r="J8" s="15"/>
      <c r="K8" s="23"/>
      <c r="L8" s="21" t="s">
        <v>221</v>
      </c>
    </row>
    <row r="9" spans="1:12" s="1" customFormat="1" ht="21">
      <c r="A9" s="19"/>
      <c r="B9" s="16" t="s">
        <v>228</v>
      </c>
      <c r="C9" s="14"/>
      <c r="D9" s="15"/>
      <c r="E9" s="15"/>
      <c r="F9" s="12"/>
      <c r="G9" s="16"/>
      <c r="H9" s="15"/>
      <c r="I9" s="16"/>
      <c r="J9" s="15"/>
      <c r="K9" s="23"/>
      <c r="L9" s="21"/>
    </row>
    <row r="10" spans="1:12" s="1" customFormat="1" ht="21">
      <c r="A10" s="19"/>
      <c r="B10" s="16"/>
      <c r="C10" s="14"/>
      <c r="D10" s="15"/>
      <c r="E10" s="15"/>
      <c r="F10" s="12"/>
      <c r="G10" s="16"/>
      <c r="H10" s="15"/>
      <c r="I10" s="16"/>
      <c r="J10" s="15"/>
      <c r="K10" s="23"/>
      <c r="L10" s="21"/>
    </row>
    <row r="11" spans="1:12" s="1" customFormat="1" ht="21">
      <c r="A11" s="12">
        <v>2</v>
      </c>
      <c r="B11" s="13" t="s">
        <v>230</v>
      </c>
      <c r="C11" s="14" t="s">
        <v>54</v>
      </c>
      <c r="D11" s="15">
        <v>66000</v>
      </c>
      <c r="E11" s="15">
        <v>66000</v>
      </c>
      <c r="F11" s="12" t="s">
        <v>4</v>
      </c>
      <c r="G11" s="20" t="s">
        <v>47</v>
      </c>
      <c r="H11" s="15">
        <v>66000</v>
      </c>
      <c r="I11" s="20" t="s">
        <v>47</v>
      </c>
      <c r="J11" s="15">
        <v>66000</v>
      </c>
      <c r="K11" s="19" t="s">
        <v>8</v>
      </c>
      <c r="L11" s="17" t="s">
        <v>274</v>
      </c>
    </row>
    <row r="12" spans="1:12" s="1" customFormat="1" ht="21">
      <c r="A12" s="12"/>
      <c r="B12" s="16" t="s">
        <v>216</v>
      </c>
      <c r="C12" s="14"/>
      <c r="D12" s="15"/>
      <c r="E12" s="15"/>
      <c r="F12" s="12"/>
      <c r="G12" s="20"/>
      <c r="H12" s="15"/>
      <c r="I12" s="20"/>
      <c r="J12" s="15"/>
      <c r="K12" s="19"/>
      <c r="L12" s="17" t="s">
        <v>210</v>
      </c>
    </row>
    <row r="13" spans="1:12" s="1" customFormat="1" ht="21">
      <c r="A13" s="12"/>
      <c r="B13" s="16" t="s">
        <v>228</v>
      </c>
      <c r="C13" s="14"/>
      <c r="D13" s="15"/>
      <c r="E13" s="15"/>
      <c r="F13" s="12"/>
      <c r="G13" s="20"/>
      <c r="H13" s="15"/>
      <c r="I13" s="20"/>
      <c r="J13" s="15"/>
      <c r="K13" s="19"/>
      <c r="L13" s="17"/>
    </row>
    <row r="14" spans="1:12" ht="21">
      <c r="A14" s="12"/>
      <c r="B14" s="72"/>
      <c r="C14" s="188"/>
      <c r="D14" s="15"/>
      <c r="E14" s="15"/>
      <c r="F14" s="12"/>
      <c r="G14" s="20"/>
      <c r="H14" s="15"/>
      <c r="I14" s="20"/>
      <c r="J14" s="15"/>
      <c r="K14" s="19"/>
      <c r="L14" s="17"/>
    </row>
    <row r="15" spans="1:12" ht="21">
      <c r="A15" s="12">
        <v>3</v>
      </c>
      <c r="B15" s="72" t="s">
        <v>202</v>
      </c>
      <c r="C15" s="188" t="s">
        <v>54</v>
      </c>
      <c r="D15" s="15">
        <v>18240.5</v>
      </c>
      <c r="E15" s="15">
        <v>18240.5</v>
      </c>
      <c r="F15" s="12" t="s">
        <v>4</v>
      </c>
      <c r="G15" s="20" t="s">
        <v>15</v>
      </c>
      <c r="H15" s="15">
        <v>18240.5</v>
      </c>
      <c r="I15" s="20" t="s">
        <v>15</v>
      </c>
      <c r="J15" s="15">
        <v>18240.5</v>
      </c>
      <c r="K15" s="23" t="s">
        <v>5</v>
      </c>
      <c r="L15" s="17" t="s">
        <v>276</v>
      </c>
    </row>
    <row r="16" spans="1:12" s="1" customFormat="1" ht="21.75" customHeight="1">
      <c r="A16" s="19"/>
      <c r="B16" s="20" t="s">
        <v>275</v>
      </c>
      <c r="C16" s="20"/>
      <c r="D16" s="20"/>
      <c r="E16" s="15"/>
      <c r="F16" s="15"/>
      <c r="G16" s="12"/>
      <c r="H16" s="20"/>
      <c r="I16" s="41"/>
      <c r="J16" s="20"/>
      <c r="K16" s="41"/>
      <c r="L16" s="17" t="s">
        <v>260</v>
      </c>
    </row>
    <row r="17" spans="1:12" ht="21">
      <c r="A17" s="19"/>
      <c r="B17" s="13"/>
      <c r="C17" s="13"/>
      <c r="D17" s="15"/>
      <c r="E17" s="15"/>
      <c r="F17" s="12"/>
      <c r="G17" s="20"/>
      <c r="H17" s="15"/>
      <c r="I17" s="20"/>
      <c r="J17" s="15"/>
      <c r="K17" s="19"/>
      <c r="L17" s="21"/>
    </row>
    <row r="18" spans="1:12" ht="21">
      <c r="A18" s="19">
        <v>4</v>
      </c>
      <c r="B18" s="13" t="s">
        <v>36</v>
      </c>
      <c r="C18" s="14" t="s">
        <v>54</v>
      </c>
      <c r="D18" s="15">
        <v>3000</v>
      </c>
      <c r="E18" s="15">
        <v>3000</v>
      </c>
      <c r="F18" s="12" t="s">
        <v>4</v>
      </c>
      <c r="G18" s="20" t="s">
        <v>7</v>
      </c>
      <c r="H18" s="15">
        <v>3000</v>
      </c>
      <c r="I18" s="20" t="s">
        <v>7</v>
      </c>
      <c r="J18" s="15">
        <v>3000</v>
      </c>
      <c r="K18" s="19" t="s">
        <v>5</v>
      </c>
      <c r="L18" s="21" t="s">
        <v>205</v>
      </c>
    </row>
    <row r="19" spans="1:12" s="18" customFormat="1" ht="21">
      <c r="A19" s="19"/>
      <c r="B19" s="13" t="s">
        <v>37</v>
      </c>
      <c r="C19" s="13"/>
      <c r="D19" s="15"/>
      <c r="E19" s="15"/>
      <c r="F19" s="12"/>
      <c r="G19" s="16"/>
      <c r="H19" s="15"/>
      <c r="I19" s="16"/>
      <c r="J19" s="15"/>
      <c r="K19" s="19"/>
      <c r="L19" s="17" t="s">
        <v>173</v>
      </c>
    </row>
    <row r="20" spans="1:12" s="18" customFormat="1" ht="21">
      <c r="A20" s="19"/>
      <c r="B20" s="16" t="s">
        <v>275</v>
      </c>
      <c r="C20" s="16"/>
      <c r="D20" s="15"/>
      <c r="E20" s="15"/>
      <c r="F20" s="12"/>
      <c r="G20" s="16"/>
      <c r="H20" s="15"/>
      <c r="I20" s="16"/>
      <c r="J20" s="15"/>
      <c r="K20" s="23"/>
      <c r="L20" s="21"/>
    </row>
    <row r="21" spans="1:12" s="18" customFormat="1" ht="21">
      <c r="A21" s="19"/>
      <c r="B21" s="16"/>
      <c r="C21" s="16"/>
      <c r="D21" s="15"/>
      <c r="E21" s="15"/>
      <c r="F21" s="12"/>
      <c r="G21" s="16"/>
      <c r="H21" s="15"/>
      <c r="I21" s="16"/>
      <c r="J21" s="15"/>
      <c r="K21" s="23"/>
      <c r="L21" s="21"/>
    </row>
    <row r="22" spans="1:12" s="1" customFormat="1" ht="21">
      <c r="A22" s="12">
        <v>5</v>
      </c>
      <c r="B22" s="13" t="s">
        <v>277</v>
      </c>
      <c r="C22" s="14" t="s">
        <v>54</v>
      </c>
      <c r="D22" s="15">
        <v>1712</v>
      </c>
      <c r="E22" s="15">
        <v>1712</v>
      </c>
      <c r="F22" s="12" t="s">
        <v>4</v>
      </c>
      <c r="G22" s="20" t="s">
        <v>279</v>
      </c>
      <c r="H22" s="15">
        <v>1712</v>
      </c>
      <c r="I22" s="20" t="s">
        <v>279</v>
      </c>
      <c r="J22" s="15">
        <v>1712</v>
      </c>
      <c r="K22" s="19" t="s">
        <v>8</v>
      </c>
      <c r="L22" s="17" t="s">
        <v>280</v>
      </c>
    </row>
    <row r="23" spans="1:12" s="1" customFormat="1" ht="21">
      <c r="A23" s="12"/>
      <c r="B23" s="13" t="s">
        <v>278</v>
      </c>
      <c r="C23" s="13"/>
      <c r="D23" s="15"/>
      <c r="E23" s="15"/>
      <c r="F23" s="12"/>
      <c r="G23" s="40"/>
      <c r="H23" s="41"/>
      <c r="I23" s="40"/>
      <c r="J23" s="41"/>
      <c r="K23" s="19"/>
      <c r="L23" s="17" t="s">
        <v>281</v>
      </c>
    </row>
    <row r="24" spans="1:12" s="1" customFormat="1" ht="21">
      <c r="A24" s="12"/>
      <c r="B24" s="72"/>
      <c r="C24" s="72"/>
      <c r="D24" s="15"/>
      <c r="E24" s="15"/>
      <c r="F24" s="12"/>
      <c r="G24" s="20"/>
      <c r="H24" s="41"/>
      <c r="I24" s="20"/>
      <c r="J24" s="41"/>
      <c r="K24" s="19"/>
      <c r="L24" s="21"/>
    </row>
    <row r="25" spans="1:12" s="1" customFormat="1" ht="24">
      <c r="A25" s="12">
        <v>6</v>
      </c>
      <c r="B25" s="13" t="s">
        <v>286</v>
      </c>
      <c r="C25" s="14" t="s">
        <v>54</v>
      </c>
      <c r="D25" s="15">
        <v>2621.5</v>
      </c>
      <c r="E25" s="15">
        <v>2621.5</v>
      </c>
      <c r="F25" s="12" t="s">
        <v>4</v>
      </c>
      <c r="G25" s="189" t="s">
        <v>287</v>
      </c>
      <c r="H25" s="15">
        <v>2621.5</v>
      </c>
      <c r="I25" s="189" t="s">
        <v>287</v>
      </c>
      <c r="J25" s="15">
        <v>2621.5</v>
      </c>
      <c r="K25" s="19" t="s">
        <v>8</v>
      </c>
      <c r="L25" s="17" t="s">
        <v>285</v>
      </c>
    </row>
    <row r="26" spans="1:12" s="1" customFormat="1" ht="21">
      <c r="A26" s="12"/>
      <c r="B26" s="13"/>
      <c r="C26" s="13"/>
      <c r="D26" s="15"/>
      <c r="E26" s="15"/>
      <c r="F26" s="12"/>
      <c r="G26" s="40"/>
      <c r="H26" s="41"/>
      <c r="I26" s="40"/>
      <c r="J26" s="41"/>
      <c r="K26" s="19"/>
      <c r="L26" s="17" t="s">
        <v>281</v>
      </c>
    </row>
    <row r="27" spans="1:12" ht="21">
      <c r="A27" s="19"/>
      <c r="B27" s="16"/>
      <c r="C27" s="16"/>
      <c r="D27" s="15"/>
      <c r="E27" s="15"/>
      <c r="F27" s="12"/>
      <c r="G27" s="40"/>
      <c r="H27" s="41"/>
      <c r="I27" s="40"/>
      <c r="J27" s="41"/>
      <c r="K27" s="19"/>
      <c r="L27" s="17"/>
    </row>
    <row r="28" spans="1:12" ht="21">
      <c r="A28" s="12">
        <v>7</v>
      </c>
      <c r="B28" s="72" t="s">
        <v>202</v>
      </c>
      <c r="C28" s="188" t="s">
        <v>54</v>
      </c>
      <c r="D28" s="15">
        <v>20000</v>
      </c>
      <c r="E28" s="15">
        <v>20000</v>
      </c>
      <c r="F28" s="12" t="s">
        <v>4</v>
      </c>
      <c r="G28" s="20" t="s">
        <v>15</v>
      </c>
      <c r="H28" s="15">
        <v>20000</v>
      </c>
      <c r="I28" s="20" t="s">
        <v>15</v>
      </c>
      <c r="J28" s="15">
        <v>20000</v>
      </c>
      <c r="K28" s="23" t="s">
        <v>5</v>
      </c>
      <c r="L28" s="17" t="s">
        <v>284</v>
      </c>
    </row>
    <row r="29" spans="1:12" s="1" customFormat="1" ht="21.75" customHeight="1">
      <c r="A29" s="19"/>
      <c r="B29" s="20" t="s">
        <v>282</v>
      </c>
      <c r="C29" s="20"/>
      <c r="D29" s="20"/>
      <c r="E29" s="15"/>
      <c r="F29" s="15"/>
      <c r="G29" s="12"/>
      <c r="H29" s="20"/>
      <c r="I29" s="41"/>
      <c r="J29" s="20"/>
      <c r="K29" s="41"/>
      <c r="L29" s="17" t="s">
        <v>281</v>
      </c>
    </row>
    <row r="30" spans="1:12" ht="21">
      <c r="A30" s="19"/>
      <c r="B30" s="13"/>
      <c r="C30" s="13"/>
      <c r="D30" s="15"/>
      <c r="E30" s="15"/>
      <c r="F30" s="12"/>
      <c r="G30" s="20"/>
      <c r="H30" s="15"/>
      <c r="I30" s="20"/>
      <c r="J30" s="15"/>
      <c r="K30" s="19"/>
      <c r="L30" s="21"/>
    </row>
    <row r="31" spans="1:12" ht="21">
      <c r="A31" s="19">
        <v>8</v>
      </c>
      <c r="B31" s="13" t="s">
        <v>36</v>
      </c>
      <c r="C31" s="14" t="s">
        <v>54</v>
      </c>
      <c r="D31" s="15">
        <v>3000</v>
      </c>
      <c r="E31" s="15">
        <v>3000</v>
      </c>
      <c r="F31" s="12" t="s">
        <v>4</v>
      </c>
      <c r="G31" s="20" t="s">
        <v>7</v>
      </c>
      <c r="H31" s="15">
        <v>3000</v>
      </c>
      <c r="I31" s="20" t="s">
        <v>7</v>
      </c>
      <c r="J31" s="15">
        <v>3000</v>
      </c>
      <c r="K31" s="19" t="s">
        <v>5</v>
      </c>
      <c r="L31" s="21" t="s">
        <v>283</v>
      </c>
    </row>
    <row r="32" spans="1:12" s="18" customFormat="1" ht="21">
      <c r="A32" s="19"/>
      <c r="B32" s="13" t="s">
        <v>37</v>
      </c>
      <c r="C32" s="13"/>
      <c r="D32" s="15"/>
      <c r="E32" s="15"/>
      <c r="F32" s="12"/>
      <c r="G32" s="16"/>
      <c r="H32" s="15"/>
      <c r="I32" s="16"/>
      <c r="J32" s="15"/>
      <c r="K32" s="19"/>
      <c r="L32" s="17" t="s">
        <v>281</v>
      </c>
    </row>
    <row r="33" spans="1:12" s="18" customFormat="1" ht="21">
      <c r="A33" s="19"/>
      <c r="B33" s="16" t="s">
        <v>282</v>
      </c>
      <c r="C33" s="16"/>
      <c r="D33" s="15"/>
      <c r="E33" s="15"/>
      <c r="F33" s="12"/>
      <c r="G33" s="16"/>
      <c r="H33" s="15"/>
      <c r="I33" s="16"/>
      <c r="J33" s="15"/>
      <c r="K33" s="23"/>
      <c r="L33" s="21"/>
    </row>
    <row r="34" spans="1:12" s="18" customFormat="1" ht="21">
      <c r="A34" s="19"/>
      <c r="B34" s="16"/>
      <c r="C34" s="16"/>
      <c r="D34" s="15"/>
      <c r="E34" s="15"/>
      <c r="F34" s="12"/>
      <c r="G34" s="16"/>
      <c r="H34" s="15"/>
      <c r="I34" s="16"/>
      <c r="J34" s="15"/>
      <c r="K34" s="23"/>
      <c r="L34" s="21"/>
    </row>
    <row r="35" spans="1:12" s="18" customFormat="1" ht="21">
      <c r="A35" s="19">
        <v>9</v>
      </c>
      <c r="B35" s="16" t="s">
        <v>288</v>
      </c>
      <c r="C35" s="14" t="s">
        <v>54</v>
      </c>
      <c r="D35" s="15">
        <v>60000</v>
      </c>
      <c r="E35" s="15">
        <v>60000</v>
      </c>
      <c r="F35" s="12" t="s">
        <v>4</v>
      </c>
      <c r="G35" s="16" t="s">
        <v>290</v>
      </c>
      <c r="H35" s="15">
        <v>60000</v>
      </c>
      <c r="I35" s="16" t="s">
        <v>290</v>
      </c>
      <c r="J35" s="15">
        <v>60000</v>
      </c>
      <c r="K35" s="23" t="s">
        <v>8</v>
      </c>
      <c r="L35" s="21" t="s">
        <v>291</v>
      </c>
    </row>
    <row r="36" spans="1:12" s="18" customFormat="1" ht="21">
      <c r="A36" s="19"/>
      <c r="B36" s="16" t="s">
        <v>289</v>
      </c>
      <c r="C36" s="16"/>
      <c r="D36" s="15"/>
      <c r="E36" s="15"/>
      <c r="F36" s="12"/>
      <c r="G36" s="16"/>
      <c r="H36" s="15"/>
      <c r="I36" s="16"/>
      <c r="J36" s="15"/>
      <c r="K36" s="23"/>
      <c r="L36" s="21" t="s">
        <v>292</v>
      </c>
    </row>
    <row r="37" spans="1:12" s="18" customFormat="1" ht="21">
      <c r="A37" s="19"/>
      <c r="B37" s="16" t="s">
        <v>293</v>
      </c>
      <c r="C37" s="16"/>
      <c r="D37" s="15"/>
      <c r="E37" s="15"/>
      <c r="F37" s="12"/>
      <c r="G37" s="16"/>
      <c r="H37" s="15"/>
      <c r="I37" s="16"/>
      <c r="J37" s="15"/>
      <c r="K37" s="23"/>
      <c r="L37" s="21"/>
    </row>
    <row r="38" spans="1:12" s="18" customFormat="1" ht="21">
      <c r="A38" s="19"/>
      <c r="B38" s="16"/>
      <c r="C38" s="16"/>
      <c r="D38" s="15"/>
      <c r="E38" s="15"/>
      <c r="F38" s="12"/>
      <c r="G38" s="16"/>
      <c r="H38" s="15"/>
      <c r="I38" s="16"/>
      <c r="J38" s="15"/>
      <c r="K38" s="23"/>
      <c r="L38" s="21"/>
    </row>
    <row r="39" spans="1:12" s="18" customFormat="1" ht="21">
      <c r="A39" s="19">
        <v>10</v>
      </c>
      <c r="B39" s="16" t="s">
        <v>12</v>
      </c>
      <c r="C39" s="14" t="s">
        <v>54</v>
      </c>
      <c r="D39" s="15">
        <v>4930</v>
      </c>
      <c r="E39" s="15">
        <v>4930</v>
      </c>
      <c r="F39" s="12" t="s">
        <v>304</v>
      </c>
      <c r="G39" s="16" t="s">
        <v>294</v>
      </c>
      <c r="H39" s="15">
        <v>4930</v>
      </c>
      <c r="I39" s="16" t="s">
        <v>294</v>
      </c>
      <c r="J39" s="15">
        <v>4930</v>
      </c>
      <c r="K39" s="23" t="s">
        <v>5</v>
      </c>
      <c r="L39" s="21" t="s">
        <v>296</v>
      </c>
    </row>
    <row r="40" spans="1:12" s="18" customFormat="1" ht="21">
      <c r="A40" s="19"/>
      <c r="B40" s="16"/>
      <c r="C40" s="16"/>
      <c r="D40" s="15"/>
      <c r="E40" s="15"/>
      <c r="F40" s="12"/>
      <c r="G40" s="16" t="s">
        <v>295</v>
      </c>
      <c r="H40" s="15"/>
      <c r="I40" s="16"/>
      <c r="J40" s="15"/>
      <c r="K40" s="23"/>
      <c r="L40" s="21" t="s">
        <v>297</v>
      </c>
    </row>
    <row r="41" spans="1:12" s="18" customFormat="1" ht="21">
      <c r="A41" s="19"/>
      <c r="B41" s="16"/>
      <c r="C41" s="16"/>
      <c r="D41" s="15"/>
      <c r="E41" s="15"/>
      <c r="F41" s="12"/>
      <c r="G41" s="16"/>
      <c r="H41" s="15"/>
      <c r="I41" s="16"/>
      <c r="J41" s="15"/>
      <c r="K41" s="23"/>
      <c r="L41" s="21"/>
    </row>
    <row r="42" spans="1:12" s="18" customFormat="1" ht="21">
      <c r="A42" s="19">
        <v>11</v>
      </c>
      <c r="B42" s="16" t="s">
        <v>36</v>
      </c>
      <c r="C42" s="14" t="s">
        <v>54</v>
      </c>
      <c r="D42" s="15">
        <v>23000</v>
      </c>
      <c r="E42" s="15">
        <v>23000</v>
      </c>
      <c r="F42" s="12" t="s">
        <v>4</v>
      </c>
      <c r="G42" s="16" t="s">
        <v>309</v>
      </c>
      <c r="H42" s="15">
        <v>3000</v>
      </c>
      <c r="I42" s="16" t="s">
        <v>309</v>
      </c>
      <c r="J42" s="15">
        <v>3000</v>
      </c>
      <c r="K42" s="23" t="s">
        <v>5</v>
      </c>
      <c r="L42" s="21" t="s">
        <v>310</v>
      </c>
    </row>
    <row r="43" spans="1:12" s="18" customFormat="1" ht="21">
      <c r="A43" s="19"/>
      <c r="B43" s="16" t="s">
        <v>298</v>
      </c>
      <c r="C43" s="16"/>
      <c r="D43" s="15"/>
      <c r="E43" s="15"/>
      <c r="F43" s="12"/>
      <c r="G43" s="16" t="s">
        <v>15</v>
      </c>
      <c r="H43" s="15">
        <v>20000</v>
      </c>
      <c r="I43" s="16" t="s">
        <v>15</v>
      </c>
      <c r="J43" s="15">
        <v>20000</v>
      </c>
      <c r="K43" s="23"/>
      <c r="L43" s="21" t="s">
        <v>281</v>
      </c>
    </row>
    <row r="44" spans="1:12" s="18" customFormat="1" ht="21">
      <c r="A44" s="19"/>
      <c r="B44" s="16" t="s">
        <v>299</v>
      </c>
      <c r="C44" s="16"/>
      <c r="D44" s="15"/>
      <c r="E44" s="15"/>
      <c r="F44" s="12"/>
      <c r="G44" s="16"/>
      <c r="H44" s="15"/>
      <c r="I44" s="16"/>
      <c r="J44" s="15"/>
      <c r="K44" s="23"/>
      <c r="L44" s="21"/>
    </row>
    <row r="45" spans="1:12" s="18" customFormat="1" ht="21">
      <c r="A45" s="19"/>
      <c r="B45" s="16"/>
      <c r="C45" s="16"/>
      <c r="D45" s="15"/>
      <c r="E45" s="15"/>
      <c r="F45" s="12"/>
      <c r="G45" s="16"/>
      <c r="H45" s="15"/>
      <c r="I45" s="16"/>
      <c r="J45" s="15"/>
      <c r="K45" s="23"/>
      <c r="L45" s="21"/>
    </row>
    <row r="46" spans="1:12" s="18" customFormat="1" ht="21">
      <c r="A46" s="19">
        <v>12</v>
      </c>
      <c r="B46" s="16" t="s">
        <v>85</v>
      </c>
      <c r="C46" s="14" t="s">
        <v>55</v>
      </c>
      <c r="D46" s="15">
        <v>2100</v>
      </c>
      <c r="E46" s="15">
        <v>2100</v>
      </c>
      <c r="F46" s="12" t="s">
        <v>304</v>
      </c>
      <c r="G46" s="16" t="s">
        <v>15</v>
      </c>
      <c r="H46" s="15">
        <v>2100</v>
      </c>
      <c r="I46" s="16" t="s">
        <v>15</v>
      </c>
      <c r="J46" s="15">
        <v>2100</v>
      </c>
      <c r="K46" s="23" t="s">
        <v>5</v>
      </c>
      <c r="L46" s="21" t="s">
        <v>305</v>
      </c>
    </row>
    <row r="47" spans="1:12" s="18" customFormat="1" ht="21">
      <c r="A47" s="19"/>
      <c r="B47" s="16" t="s">
        <v>302</v>
      </c>
      <c r="C47" s="16"/>
      <c r="D47" s="15"/>
      <c r="E47" s="15"/>
      <c r="F47" s="12"/>
      <c r="G47" s="16"/>
      <c r="H47" s="15"/>
      <c r="I47" s="16"/>
      <c r="J47" s="15"/>
      <c r="K47" s="23"/>
      <c r="L47" s="21" t="s">
        <v>306</v>
      </c>
    </row>
    <row r="48" spans="1:12" s="18" customFormat="1" ht="21">
      <c r="A48" s="19"/>
      <c r="B48" s="16" t="s">
        <v>303</v>
      </c>
      <c r="C48" s="16"/>
      <c r="D48" s="15"/>
      <c r="E48" s="15"/>
      <c r="F48" s="12"/>
      <c r="G48" s="16"/>
      <c r="H48" s="15"/>
      <c r="I48" s="16"/>
      <c r="J48" s="15"/>
      <c r="K48" s="23"/>
      <c r="L48" s="21"/>
    </row>
    <row r="49" spans="1:12" s="18" customFormat="1" ht="21">
      <c r="A49" s="19"/>
      <c r="B49" s="16"/>
      <c r="C49" s="16"/>
      <c r="D49" s="15"/>
      <c r="E49" s="15"/>
      <c r="F49" s="12"/>
      <c r="G49" s="16"/>
      <c r="H49" s="15"/>
      <c r="I49" s="16"/>
      <c r="J49" s="15"/>
      <c r="K49" s="23"/>
      <c r="L49" s="21"/>
    </row>
    <row r="50" spans="1:12" s="18" customFormat="1" ht="21">
      <c r="A50" s="19">
        <v>13</v>
      </c>
      <c r="B50" s="16" t="s">
        <v>10</v>
      </c>
      <c r="C50" s="14" t="s">
        <v>55</v>
      </c>
      <c r="D50" s="15">
        <v>4836.4</v>
      </c>
      <c r="E50" s="15">
        <v>4836.4</v>
      </c>
      <c r="F50" s="12" t="s">
        <v>304</v>
      </c>
      <c r="G50" s="16" t="s">
        <v>14</v>
      </c>
      <c r="H50" s="15">
        <v>4836.4</v>
      </c>
      <c r="I50" s="16" t="s">
        <v>14</v>
      </c>
      <c r="J50" s="15">
        <v>4836.4</v>
      </c>
      <c r="K50" s="23" t="s">
        <v>5</v>
      </c>
      <c r="L50" s="21" t="s">
        <v>307</v>
      </c>
    </row>
    <row r="51" spans="1:12" s="18" customFormat="1" ht="21">
      <c r="A51" s="19"/>
      <c r="B51" s="16"/>
      <c r="C51" s="16"/>
      <c r="D51" s="15"/>
      <c r="E51" s="15"/>
      <c r="F51" s="12"/>
      <c r="G51" s="16"/>
      <c r="H51" s="15"/>
      <c r="I51" s="16"/>
      <c r="J51" s="15"/>
      <c r="K51" s="23"/>
      <c r="L51" s="21" t="s">
        <v>308</v>
      </c>
    </row>
    <row r="52" spans="1:12" s="18" customFormat="1" ht="21">
      <c r="A52" s="19"/>
      <c r="B52" s="16"/>
      <c r="C52" s="16"/>
      <c r="D52" s="15"/>
      <c r="E52" s="15"/>
      <c r="F52" s="12"/>
      <c r="G52" s="16"/>
      <c r="H52" s="15"/>
      <c r="I52" s="16"/>
      <c r="J52" s="15"/>
      <c r="K52" s="23"/>
      <c r="L52" s="21"/>
    </row>
    <row r="53" spans="1:12" s="18" customFormat="1" ht="21">
      <c r="A53" s="19"/>
      <c r="B53" s="16"/>
      <c r="C53" s="16"/>
      <c r="D53" s="15"/>
      <c r="E53" s="15"/>
      <c r="F53" s="12"/>
      <c r="G53" s="16"/>
      <c r="H53" s="15"/>
      <c r="I53" s="16"/>
      <c r="J53" s="15"/>
      <c r="K53" s="23"/>
      <c r="L53" s="21"/>
    </row>
    <row r="54" spans="1:12" s="18" customFormat="1" ht="27">
      <c r="A54" s="19"/>
      <c r="B54" s="100" t="s">
        <v>312</v>
      </c>
      <c r="C54" s="100"/>
      <c r="D54" s="101">
        <f>SUM(D7:D50)</f>
        <v>230850.4</v>
      </c>
      <c r="E54" s="15"/>
      <c r="F54" s="12"/>
      <c r="G54" s="16"/>
      <c r="H54" s="15"/>
      <c r="I54" s="16"/>
      <c r="J54" s="15"/>
      <c r="K54" s="23"/>
      <c r="L54" s="21"/>
    </row>
    <row r="55" spans="1:12" s="18" customFormat="1" ht="21">
      <c r="A55" s="19"/>
      <c r="B55" s="121" t="s">
        <v>70</v>
      </c>
      <c r="C55" s="13"/>
      <c r="D55" s="15"/>
      <c r="E55" s="15"/>
      <c r="F55" s="12"/>
      <c r="G55" s="16"/>
      <c r="H55" s="15"/>
      <c r="I55" s="16"/>
      <c r="J55" s="15"/>
      <c r="K55" s="23"/>
      <c r="L55" s="21"/>
    </row>
    <row r="56" spans="1:12" ht="21">
      <c r="A56" s="19"/>
      <c r="B56" s="121" t="s">
        <v>311</v>
      </c>
      <c r="C56" s="16"/>
      <c r="D56" s="15"/>
      <c r="E56" s="15"/>
      <c r="F56" s="12"/>
      <c r="G56" s="16"/>
      <c r="H56" s="15"/>
      <c r="I56" s="16"/>
      <c r="J56" s="15"/>
      <c r="K56" s="23"/>
      <c r="L56" s="21"/>
    </row>
    <row r="57" spans="1:12" s="1" customFormat="1" ht="21">
      <c r="A57" s="19"/>
      <c r="B57" s="16"/>
      <c r="C57" s="16"/>
      <c r="D57" s="15"/>
      <c r="E57" s="15"/>
      <c r="F57" s="12"/>
      <c r="G57" s="16"/>
      <c r="H57" s="15"/>
      <c r="I57" s="16"/>
      <c r="J57" s="15"/>
      <c r="K57" s="23"/>
      <c r="L57" s="21"/>
    </row>
    <row r="58" spans="1:12" s="1" customFormat="1" ht="21">
      <c r="A58" s="19"/>
      <c r="B58" s="16"/>
      <c r="C58" s="16"/>
      <c r="D58" s="15"/>
      <c r="E58" s="15"/>
      <c r="F58" s="19"/>
      <c r="G58" s="112"/>
      <c r="H58" s="15"/>
      <c r="I58" s="112"/>
      <c r="J58" s="15"/>
      <c r="K58" s="19"/>
      <c r="L58" s="21"/>
    </row>
    <row r="59" spans="1:12" s="1" customFormat="1" ht="21">
      <c r="A59" s="19"/>
      <c r="B59" s="16"/>
      <c r="C59" s="16"/>
      <c r="D59" s="15"/>
      <c r="E59" s="15"/>
      <c r="F59" s="19"/>
      <c r="G59" s="16"/>
      <c r="H59" s="15"/>
      <c r="I59" s="16"/>
      <c r="J59" s="15"/>
      <c r="K59" s="19"/>
      <c r="L59" s="21"/>
    </row>
    <row r="60" spans="1:12" s="1" customFormat="1" ht="21">
      <c r="A60" s="19"/>
      <c r="B60" s="123"/>
      <c r="C60" s="123"/>
      <c r="D60" s="15"/>
      <c r="E60" s="15"/>
      <c r="F60" s="12"/>
      <c r="G60" s="16"/>
      <c r="H60" s="38"/>
      <c r="I60" s="16"/>
      <c r="J60" s="38"/>
      <c r="K60" s="23"/>
      <c r="L60" s="21"/>
    </row>
    <row r="61" spans="1:12" s="1" customFormat="1" ht="21">
      <c r="A61" s="19"/>
      <c r="B61" s="16"/>
      <c r="C61" s="16"/>
      <c r="D61" s="15"/>
      <c r="E61" s="15"/>
      <c r="F61" s="12"/>
      <c r="G61" s="16"/>
      <c r="H61" s="15"/>
      <c r="I61" s="16"/>
      <c r="J61" s="15"/>
      <c r="K61" s="23"/>
      <c r="L61" s="21"/>
    </row>
    <row r="62" spans="1:12" ht="21">
      <c r="A62" s="19"/>
      <c r="B62" s="16"/>
      <c r="C62" s="16"/>
      <c r="D62" s="15"/>
      <c r="E62" s="15"/>
      <c r="F62" s="19"/>
      <c r="G62" s="16"/>
      <c r="H62" s="15"/>
      <c r="I62" s="16"/>
      <c r="J62" s="15"/>
      <c r="K62" s="19"/>
      <c r="L62" s="21"/>
    </row>
    <row r="63" spans="1:12" s="18" customFormat="1" ht="21">
      <c r="A63" s="19"/>
      <c r="B63" s="16"/>
      <c r="C63" s="16"/>
      <c r="D63" s="15"/>
      <c r="E63" s="15"/>
      <c r="F63" s="12"/>
      <c r="G63" s="16"/>
      <c r="H63" s="15"/>
      <c r="I63" s="16"/>
      <c r="J63" s="15"/>
      <c r="K63" s="14"/>
      <c r="L63" s="21"/>
    </row>
    <row r="64" spans="1:12" s="18" customFormat="1" ht="21">
      <c r="A64" s="19"/>
      <c r="B64" s="16"/>
      <c r="C64" s="16"/>
      <c r="D64" s="15"/>
      <c r="E64" s="15"/>
      <c r="F64" s="12"/>
      <c r="G64" s="16"/>
      <c r="H64" s="15"/>
      <c r="I64" s="16"/>
      <c r="J64" s="15"/>
      <c r="K64" s="23"/>
      <c r="L64" s="21"/>
    </row>
    <row r="65" spans="1:12" ht="21">
      <c r="A65" s="19"/>
      <c r="B65" s="16"/>
      <c r="C65" s="16"/>
      <c r="D65" s="15"/>
      <c r="E65" s="15"/>
      <c r="F65" s="19"/>
      <c r="G65" s="16"/>
      <c r="H65" s="15"/>
      <c r="I65" s="16"/>
      <c r="J65" s="15"/>
      <c r="K65" s="19"/>
      <c r="L65" s="21"/>
    </row>
    <row r="66" spans="1:12" s="1" customFormat="1" ht="21">
      <c r="A66" s="19"/>
      <c r="B66" s="13"/>
      <c r="C66" s="13"/>
      <c r="D66" s="15"/>
      <c r="E66" s="15"/>
      <c r="F66" s="19"/>
      <c r="G66" s="16"/>
      <c r="H66" s="15"/>
      <c r="I66" s="16"/>
      <c r="J66" s="15"/>
      <c r="K66" s="14"/>
      <c r="L66" s="21"/>
    </row>
    <row r="67" spans="1:12" s="1" customFormat="1" ht="21">
      <c r="A67" s="19"/>
      <c r="B67" s="13"/>
      <c r="C67" s="13"/>
      <c r="D67" s="15"/>
      <c r="E67" s="15"/>
      <c r="F67" s="19"/>
      <c r="G67" s="16"/>
      <c r="H67" s="38"/>
      <c r="I67" s="16"/>
      <c r="J67" s="38"/>
      <c r="K67" s="19"/>
      <c r="L67" s="21"/>
    </row>
    <row r="68" spans="1:12" s="1" customFormat="1" ht="21">
      <c r="A68" s="19"/>
      <c r="B68" s="16"/>
      <c r="C68" s="16"/>
      <c r="D68" s="15"/>
      <c r="E68" s="15"/>
      <c r="F68" s="19"/>
      <c r="G68" s="16"/>
      <c r="H68" s="38"/>
      <c r="I68" s="16"/>
      <c r="J68" s="38"/>
      <c r="K68" s="19"/>
      <c r="L68" s="21"/>
    </row>
    <row r="69" spans="1:12" ht="21">
      <c r="A69" s="19"/>
      <c r="B69" s="16"/>
      <c r="C69" s="16"/>
      <c r="D69" s="15"/>
      <c r="E69" s="15"/>
      <c r="F69" s="19"/>
      <c r="G69" s="16"/>
      <c r="H69" s="38"/>
      <c r="I69" s="16"/>
      <c r="J69" s="38"/>
      <c r="K69" s="19"/>
      <c r="L69" s="19"/>
    </row>
    <row r="70" spans="1:12" s="1" customFormat="1" ht="21">
      <c r="A70" s="2"/>
      <c r="B70" s="6"/>
      <c r="C70" s="6"/>
      <c r="D70" s="5"/>
      <c r="E70" s="5"/>
      <c r="F70" s="2"/>
      <c r="G70" s="6"/>
      <c r="H70" s="5"/>
      <c r="I70" s="6"/>
      <c r="J70" s="5"/>
      <c r="K70" s="2"/>
      <c r="L70" s="3"/>
    </row>
    <row r="71" spans="1:12" s="1" customFormat="1" ht="21">
      <c r="A71" s="2"/>
      <c r="B71" s="6"/>
      <c r="C71" s="6"/>
      <c r="D71" s="5"/>
      <c r="E71" s="5"/>
      <c r="F71" s="2"/>
      <c r="G71" s="6"/>
      <c r="H71" s="7"/>
      <c r="I71" s="6"/>
      <c r="J71" s="7"/>
      <c r="K71" s="2"/>
      <c r="L71" s="3"/>
    </row>
    <row r="72" spans="1:12" s="1" customFormat="1" ht="21">
      <c r="A72" s="2"/>
      <c r="B72" s="4"/>
      <c r="C72" s="4"/>
      <c r="D72" s="5"/>
      <c r="E72" s="5"/>
      <c r="F72" s="2"/>
      <c r="G72" s="6"/>
      <c r="H72" s="5"/>
      <c r="I72" s="6"/>
      <c r="J72" s="5"/>
      <c r="K72" s="19"/>
      <c r="L72" s="3"/>
    </row>
    <row r="73" spans="1:12" s="18" customFormat="1" ht="21">
      <c r="A73" s="19"/>
      <c r="B73" s="13"/>
      <c r="C73" s="13"/>
      <c r="D73" s="15"/>
      <c r="E73" s="15"/>
      <c r="F73" s="19"/>
      <c r="G73" s="16"/>
      <c r="H73" s="38"/>
      <c r="I73" s="16"/>
      <c r="J73" s="38"/>
      <c r="K73" s="19"/>
      <c r="L73" s="21"/>
    </row>
    <row r="74" spans="1:12" s="18" customFormat="1" ht="21">
      <c r="A74" s="19"/>
      <c r="B74" s="13"/>
      <c r="C74" s="13"/>
      <c r="D74" s="15"/>
      <c r="E74" s="15"/>
      <c r="F74" s="19"/>
      <c r="G74" s="16"/>
      <c r="H74" s="38"/>
      <c r="I74" s="16"/>
      <c r="J74" s="38"/>
      <c r="K74" s="19"/>
      <c r="L74" s="21"/>
    </row>
    <row r="75" spans="1:12" s="18" customFormat="1" ht="21">
      <c r="A75" s="19"/>
      <c r="B75" s="13"/>
      <c r="C75" s="13"/>
      <c r="D75" s="15"/>
      <c r="E75" s="15"/>
      <c r="F75" s="19"/>
      <c r="G75" s="16"/>
      <c r="H75" s="15"/>
      <c r="I75" s="16"/>
      <c r="J75" s="15"/>
      <c r="K75" s="19"/>
      <c r="L75" s="21"/>
    </row>
    <row r="76" spans="1:12" s="18" customFormat="1" ht="21">
      <c r="A76" s="19"/>
      <c r="B76" s="13"/>
      <c r="C76" s="13"/>
      <c r="D76" s="15"/>
      <c r="E76" s="15"/>
      <c r="F76" s="37"/>
      <c r="G76" s="16"/>
      <c r="H76" s="38"/>
      <c r="I76" s="37"/>
      <c r="J76" s="39"/>
      <c r="K76" s="37"/>
      <c r="L76" s="21"/>
    </row>
    <row r="77" spans="1:12" s="1" customFormat="1" ht="21">
      <c r="A77" s="19"/>
      <c r="B77" s="16"/>
      <c r="C77" s="16"/>
      <c r="D77" s="15"/>
      <c r="E77" s="15"/>
      <c r="F77" s="19"/>
      <c r="G77" s="112"/>
      <c r="H77" s="15"/>
      <c r="I77" s="112"/>
      <c r="J77" s="15"/>
      <c r="K77" s="19"/>
      <c r="L77" s="21"/>
    </row>
    <row r="78" spans="1:12" s="1" customFormat="1" ht="21">
      <c r="A78" s="19"/>
      <c r="B78" s="16"/>
      <c r="C78" s="16"/>
      <c r="D78" s="15"/>
      <c r="E78" s="15"/>
      <c r="F78" s="19"/>
      <c r="G78" s="16"/>
      <c r="H78" s="15"/>
      <c r="I78" s="16"/>
      <c r="J78" s="15"/>
      <c r="K78" s="19"/>
      <c r="L78" s="21"/>
    </row>
    <row r="79" spans="1:12" s="1" customFormat="1" ht="21">
      <c r="A79" s="19"/>
      <c r="B79" s="123"/>
      <c r="C79" s="123"/>
      <c r="D79" s="15"/>
      <c r="E79" s="15"/>
      <c r="F79" s="12"/>
      <c r="G79" s="16"/>
      <c r="H79" s="38"/>
      <c r="I79" s="16"/>
      <c r="J79" s="38"/>
      <c r="K79" s="23"/>
      <c r="L79" s="21"/>
    </row>
    <row r="80" spans="1:12" ht="21">
      <c r="A80" s="24"/>
      <c r="B80" s="13"/>
      <c r="C80" s="13"/>
      <c r="D80" s="26"/>
      <c r="E80" s="26"/>
      <c r="F80" s="24"/>
      <c r="G80" s="27"/>
      <c r="H80" s="30"/>
      <c r="I80" s="27"/>
      <c r="J80" s="30"/>
      <c r="K80" s="24"/>
      <c r="L80" s="28"/>
    </row>
    <row r="81" spans="1:12" ht="21">
      <c r="A81" s="24"/>
      <c r="B81" s="25"/>
      <c r="C81" s="25"/>
      <c r="D81" s="26"/>
      <c r="E81" s="26"/>
      <c r="F81" s="24"/>
      <c r="G81" s="27"/>
      <c r="H81" s="26"/>
      <c r="I81" s="27"/>
      <c r="J81" s="26"/>
      <c r="K81" s="24"/>
      <c r="L81" s="28"/>
    </row>
    <row r="82" spans="1:12" ht="21">
      <c r="A82" s="24"/>
      <c r="B82" s="25"/>
      <c r="C82" s="25"/>
      <c r="D82" s="26"/>
      <c r="E82" s="26"/>
      <c r="F82" s="31"/>
      <c r="G82" s="27"/>
      <c r="H82" s="30"/>
      <c r="I82" s="27"/>
      <c r="J82" s="32"/>
      <c r="K82" s="31"/>
      <c r="L82" s="28"/>
    </row>
    <row r="83" spans="1:12" s="18" customFormat="1" ht="21">
      <c r="A83" s="19"/>
      <c r="B83" s="13"/>
      <c r="C83" s="13"/>
      <c r="D83" s="15"/>
      <c r="E83" s="15"/>
      <c r="F83" s="19"/>
      <c r="G83" s="16"/>
      <c r="H83" s="38"/>
      <c r="I83" s="16"/>
      <c r="J83" s="38"/>
      <c r="K83" s="19"/>
      <c r="L83" s="21"/>
    </row>
    <row r="84" spans="1:12" s="18" customFormat="1" ht="21">
      <c r="A84" s="19"/>
      <c r="B84" s="13"/>
      <c r="C84" s="13"/>
      <c r="D84" s="15"/>
      <c r="E84" s="15"/>
      <c r="F84" s="19"/>
      <c r="G84" s="16"/>
      <c r="H84" s="38"/>
      <c r="I84" s="16"/>
      <c r="J84" s="38"/>
      <c r="K84" s="19"/>
      <c r="L84" s="21"/>
    </row>
    <row r="85" spans="1:12" s="18" customFormat="1" ht="21">
      <c r="A85" s="19"/>
      <c r="B85" s="13"/>
      <c r="C85" s="13"/>
      <c r="D85" s="15"/>
      <c r="E85" s="15"/>
      <c r="F85" s="19"/>
      <c r="G85" s="16"/>
      <c r="H85" s="38"/>
      <c r="I85" s="16"/>
      <c r="J85" s="38"/>
      <c r="K85" s="19"/>
      <c r="L85" s="21"/>
    </row>
    <row r="86" spans="1:12" s="18" customFormat="1" ht="21">
      <c r="A86" s="19"/>
      <c r="B86" s="13"/>
      <c r="C86" s="13"/>
      <c r="D86" s="15"/>
      <c r="E86" s="15"/>
      <c r="F86" s="19"/>
      <c r="G86" s="16"/>
      <c r="H86" s="38"/>
      <c r="I86" s="16"/>
      <c r="J86" s="38"/>
      <c r="K86" s="19"/>
      <c r="L86" s="21"/>
    </row>
    <row r="87" spans="1:12" s="18" customFormat="1" ht="21">
      <c r="A87" s="19"/>
      <c r="B87" s="13"/>
      <c r="C87" s="13"/>
      <c r="D87" s="15"/>
      <c r="E87" s="15"/>
      <c r="F87" s="19"/>
      <c r="G87" s="16"/>
      <c r="H87" s="38"/>
      <c r="I87" s="16"/>
      <c r="J87" s="38"/>
      <c r="K87" s="19"/>
      <c r="L87" s="21"/>
    </row>
    <row r="88" spans="1:12" s="18" customFormat="1" ht="21">
      <c r="A88" s="19"/>
      <c r="B88" s="13"/>
      <c r="C88" s="13"/>
      <c r="D88" s="15"/>
      <c r="E88" s="15"/>
      <c r="F88" s="19"/>
      <c r="G88" s="16"/>
      <c r="H88" s="38"/>
      <c r="I88" s="16"/>
      <c r="J88" s="38"/>
      <c r="K88" s="19"/>
      <c r="L88" s="21"/>
    </row>
    <row r="89" spans="1:12" s="18" customFormat="1" ht="21">
      <c r="A89" s="19"/>
      <c r="B89" s="13"/>
      <c r="C89" s="13"/>
      <c r="D89" s="15"/>
      <c r="E89" s="15"/>
      <c r="F89" s="19"/>
      <c r="G89" s="16"/>
      <c r="H89" s="38"/>
      <c r="I89" s="16"/>
      <c r="J89" s="38"/>
      <c r="K89" s="19"/>
      <c r="L89" s="21"/>
    </row>
    <row r="90" spans="1:12" s="18" customFormat="1" ht="21">
      <c r="A90" s="19"/>
      <c r="B90" s="13"/>
      <c r="C90" s="13"/>
      <c r="D90" s="15"/>
      <c r="E90" s="15"/>
      <c r="F90" s="19"/>
      <c r="G90" s="16"/>
      <c r="H90" s="38"/>
      <c r="I90" s="16"/>
      <c r="J90" s="38"/>
      <c r="K90" s="19"/>
      <c r="L90" s="21"/>
    </row>
    <row r="91" spans="1:12" s="18" customFormat="1" ht="21">
      <c r="A91" s="19"/>
      <c r="B91" s="13"/>
      <c r="C91" s="13"/>
      <c r="D91" s="15"/>
      <c r="E91" s="15"/>
      <c r="F91" s="19"/>
      <c r="G91" s="16"/>
      <c r="H91" s="38"/>
      <c r="I91" s="16"/>
      <c r="J91" s="38"/>
      <c r="K91" s="19"/>
      <c r="L91" s="21"/>
    </row>
    <row r="92" spans="1:12" s="18" customFormat="1" ht="21">
      <c r="A92" s="19"/>
      <c r="B92" s="13"/>
      <c r="C92" s="13"/>
      <c r="D92" s="15"/>
      <c r="E92" s="15"/>
      <c r="F92" s="19"/>
      <c r="G92" s="16"/>
      <c r="H92" s="38"/>
      <c r="I92" s="16"/>
      <c r="J92" s="38"/>
      <c r="K92" s="19"/>
      <c r="L92" s="21"/>
    </row>
    <row r="93" spans="1:12" s="18" customFormat="1" ht="21">
      <c r="A93" s="19"/>
      <c r="B93" s="13"/>
      <c r="C93" s="13"/>
      <c r="D93" s="15"/>
      <c r="E93" s="15"/>
      <c r="F93" s="19"/>
      <c r="G93" s="16"/>
      <c r="H93" s="15"/>
      <c r="I93" s="16"/>
      <c r="J93" s="15"/>
      <c r="K93" s="19"/>
      <c r="L93" s="21"/>
    </row>
    <row r="94" spans="1:12" s="18" customFormat="1" ht="21">
      <c r="A94" s="19"/>
      <c r="B94" s="13"/>
      <c r="C94" s="13"/>
      <c r="D94" s="15"/>
      <c r="E94" s="15"/>
      <c r="F94" s="19"/>
      <c r="G94" s="16"/>
      <c r="H94" s="15"/>
      <c r="I94" s="16"/>
      <c r="J94" s="15"/>
      <c r="K94" s="14"/>
      <c r="L94" s="21"/>
    </row>
    <row r="95" spans="1:12" s="18" customFormat="1" ht="21">
      <c r="A95" s="19"/>
      <c r="B95" s="13"/>
      <c r="C95" s="13"/>
      <c r="D95" s="15"/>
      <c r="E95" s="15"/>
      <c r="F95" s="19"/>
      <c r="G95" s="16"/>
      <c r="H95" s="38"/>
      <c r="I95" s="16"/>
      <c r="J95" s="38"/>
      <c r="K95" s="19"/>
      <c r="L95" s="21"/>
    </row>
    <row r="96" spans="1:12" s="18" customFormat="1" ht="21">
      <c r="A96" s="19"/>
      <c r="B96" s="13"/>
      <c r="C96" s="13"/>
      <c r="D96" s="15"/>
      <c r="E96" s="15"/>
      <c r="F96" s="19"/>
      <c r="G96" s="16"/>
      <c r="H96" s="38"/>
      <c r="I96" s="16"/>
      <c r="J96" s="38"/>
      <c r="K96" s="19"/>
      <c r="L96" s="21"/>
    </row>
    <row r="97" spans="1:12" s="18" customFormat="1" ht="21">
      <c r="A97" s="19"/>
      <c r="B97" s="13"/>
      <c r="C97" s="13"/>
      <c r="D97" s="15"/>
      <c r="E97" s="15"/>
      <c r="F97" s="19"/>
      <c r="G97" s="16"/>
      <c r="H97" s="15"/>
      <c r="I97" s="16"/>
      <c r="J97" s="15"/>
      <c r="K97" s="19"/>
      <c r="L97" s="21"/>
    </row>
    <row r="98" spans="1:12" s="18" customFormat="1" ht="21">
      <c r="A98" s="19"/>
      <c r="B98" s="13"/>
      <c r="C98" s="13"/>
      <c r="D98" s="15"/>
      <c r="E98" s="15"/>
      <c r="F98" s="19"/>
      <c r="G98" s="16"/>
      <c r="H98" s="38"/>
      <c r="I98" s="16"/>
      <c r="J98" s="38"/>
      <c r="K98" s="19"/>
      <c r="L98" s="21"/>
    </row>
    <row r="99" spans="1:12" s="18" customFormat="1" ht="21">
      <c r="A99" s="19"/>
      <c r="B99" s="13"/>
      <c r="C99" s="13"/>
      <c r="D99" s="15"/>
      <c r="E99" s="15"/>
      <c r="F99" s="19"/>
      <c r="G99" s="16"/>
      <c r="H99" s="38"/>
      <c r="I99" s="16"/>
      <c r="J99" s="38"/>
      <c r="K99" s="19"/>
      <c r="L99" s="21"/>
    </row>
    <row r="100" spans="1:12" s="18" customFormat="1" ht="21">
      <c r="A100" s="19"/>
      <c r="B100" s="13"/>
      <c r="C100" s="13"/>
      <c r="D100" s="15"/>
      <c r="E100" s="15"/>
      <c r="F100" s="19"/>
      <c r="G100" s="16"/>
      <c r="H100" s="38"/>
      <c r="I100" s="16"/>
      <c r="J100" s="38"/>
      <c r="K100" s="19"/>
      <c r="L100" s="21"/>
    </row>
    <row r="101" spans="1:12" s="18" customFormat="1" ht="21">
      <c r="A101" s="19"/>
      <c r="B101" s="13"/>
      <c r="C101" s="13"/>
      <c r="D101" s="15"/>
      <c r="E101" s="15"/>
      <c r="F101" s="19"/>
      <c r="G101" s="16"/>
      <c r="H101" s="38"/>
      <c r="I101" s="16"/>
      <c r="J101" s="38"/>
      <c r="K101" s="19"/>
      <c r="L101" s="21"/>
    </row>
    <row r="102" spans="1:12" s="129" customFormat="1" ht="21">
      <c r="A102" s="124"/>
      <c r="B102" s="125"/>
      <c r="C102" s="125"/>
      <c r="D102" s="126"/>
      <c r="E102" s="126"/>
      <c r="F102" s="124"/>
      <c r="G102" s="127"/>
      <c r="H102" s="130"/>
      <c r="I102" s="127"/>
      <c r="J102" s="130"/>
      <c r="K102" s="124"/>
      <c r="L102" s="128"/>
    </row>
    <row r="103" spans="1:12" s="18" customFormat="1" ht="21">
      <c r="A103" s="19"/>
      <c r="B103" s="13"/>
      <c r="C103" s="13"/>
      <c r="D103" s="15"/>
      <c r="E103" s="15"/>
      <c r="F103" s="19"/>
      <c r="G103" s="16"/>
      <c r="H103" s="15"/>
      <c r="I103" s="16"/>
      <c r="J103" s="15"/>
      <c r="K103" s="19"/>
      <c r="L103" s="21"/>
    </row>
    <row r="104" spans="1:12" s="129" customFormat="1" ht="21">
      <c r="A104" s="124"/>
      <c r="B104" s="13"/>
      <c r="C104" s="13"/>
      <c r="D104" s="126"/>
      <c r="E104" s="126"/>
      <c r="F104" s="124"/>
      <c r="G104" s="127"/>
      <c r="H104" s="130"/>
      <c r="I104" s="127"/>
      <c r="J104" s="130"/>
      <c r="K104" s="124"/>
      <c r="L104" s="21"/>
    </row>
    <row r="105" spans="1:12" s="129" customFormat="1" ht="21">
      <c r="A105" s="124"/>
      <c r="B105" s="13"/>
      <c r="C105" s="13"/>
      <c r="D105" s="126"/>
      <c r="E105" s="126"/>
      <c r="F105" s="124"/>
      <c r="G105" s="127"/>
      <c r="H105" s="130"/>
      <c r="I105" s="127"/>
      <c r="J105" s="130"/>
      <c r="K105" s="124"/>
      <c r="L105" s="128"/>
    </row>
    <row r="106" spans="1:12" s="129" customFormat="1" ht="21">
      <c r="A106" s="124"/>
      <c r="B106" s="13"/>
      <c r="C106" s="13"/>
      <c r="D106" s="126"/>
      <c r="E106" s="126"/>
      <c r="F106" s="124"/>
      <c r="G106" s="127"/>
      <c r="H106" s="130"/>
      <c r="I106" s="127"/>
      <c r="J106" s="130"/>
      <c r="K106" s="124"/>
      <c r="L106" s="128"/>
    </row>
    <row r="107" spans="1:12" s="129" customFormat="1" ht="21">
      <c r="A107" s="124"/>
      <c r="B107" s="125"/>
      <c r="C107" s="125"/>
      <c r="D107" s="126"/>
      <c r="E107" s="126"/>
      <c r="F107" s="124"/>
      <c r="G107" s="127"/>
      <c r="H107" s="130"/>
      <c r="I107" s="127"/>
      <c r="J107" s="130"/>
      <c r="K107" s="124"/>
      <c r="L107" s="128"/>
    </row>
    <row r="108" spans="1:12" s="18" customFormat="1" ht="27">
      <c r="A108" s="19"/>
      <c r="B108" s="100"/>
      <c r="C108" s="100"/>
      <c r="D108" s="101"/>
      <c r="E108" s="101"/>
      <c r="F108" s="113"/>
      <c r="G108" s="117"/>
      <c r="H108" s="101"/>
      <c r="I108" s="16"/>
      <c r="J108" s="15"/>
      <c r="K108" s="19"/>
      <c r="L108" s="21"/>
    </row>
    <row r="109" spans="1:12" s="18" customFormat="1" ht="27">
      <c r="A109" s="19"/>
      <c r="B109" s="100"/>
      <c r="C109" s="100"/>
      <c r="D109" s="101"/>
      <c r="E109" s="101"/>
      <c r="F109" s="114"/>
      <c r="G109" s="117"/>
      <c r="H109" s="118"/>
      <c r="I109" s="16"/>
      <c r="J109" s="38"/>
      <c r="K109" s="19"/>
      <c r="L109" s="21"/>
    </row>
    <row r="110" spans="1:12" ht="27">
      <c r="A110" s="24"/>
      <c r="B110" s="100"/>
      <c r="C110" s="100"/>
      <c r="D110" s="101"/>
      <c r="E110" s="101"/>
      <c r="F110" s="116"/>
      <c r="G110" s="26"/>
      <c r="H110" s="101"/>
      <c r="I110" s="27"/>
      <c r="J110" s="30"/>
      <c r="K110" s="24"/>
      <c r="L110" s="21"/>
    </row>
    <row r="111" spans="1:12" s="18" customFormat="1" ht="21">
      <c r="A111" s="19"/>
      <c r="B111" s="13"/>
      <c r="C111" s="13"/>
      <c r="D111" s="15"/>
      <c r="E111" s="15"/>
      <c r="F111" s="19"/>
      <c r="G111" s="16"/>
      <c r="H111" s="38"/>
      <c r="I111" s="16"/>
      <c r="J111" s="38"/>
      <c r="K111" s="19"/>
      <c r="L111" s="21"/>
    </row>
    <row r="112" spans="1:12" s="18" customFormat="1" ht="21">
      <c r="A112" s="19"/>
      <c r="B112" s="13"/>
      <c r="C112" s="13"/>
      <c r="D112" s="15"/>
      <c r="E112" s="15"/>
      <c r="F112" s="19"/>
      <c r="G112" s="16"/>
      <c r="H112" s="38"/>
      <c r="I112" s="16"/>
      <c r="J112" s="38"/>
      <c r="K112" s="19"/>
      <c r="L112" s="21"/>
    </row>
    <row r="113" spans="1:12" s="18" customFormat="1" ht="21">
      <c r="A113" s="19"/>
      <c r="B113" s="13"/>
      <c r="C113" s="13"/>
      <c r="D113" s="15"/>
      <c r="E113" s="15"/>
      <c r="F113" s="19"/>
      <c r="G113" s="16"/>
      <c r="H113" s="38"/>
      <c r="I113" s="16"/>
      <c r="J113" s="38"/>
      <c r="K113" s="19"/>
      <c r="L113" s="21"/>
    </row>
    <row r="114" spans="1:12" s="18" customFormat="1" ht="21">
      <c r="A114" s="19"/>
      <c r="B114" s="13"/>
      <c r="C114" s="13"/>
      <c r="D114" s="15"/>
      <c r="E114" s="15"/>
      <c r="F114" s="19"/>
      <c r="G114" s="16"/>
      <c r="H114" s="38"/>
      <c r="I114" s="16"/>
      <c r="J114" s="38"/>
      <c r="K114" s="19"/>
      <c r="L114" s="21"/>
    </row>
    <row r="115" spans="1:12" s="18" customFormat="1" ht="21">
      <c r="A115" s="19"/>
      <c r="B115" s="13"/>
      <c r="C115" s="13"/>
      <c r="D115" s="15"/>
      <c r="E115" s="15"/>
      <c r="F115" s="19"/>
      <c r="G115" s="16"/>
      <c r="H115" s="15"/>
      <c r="I115" s="16"/>
      <c r="J115" s="15"/>
      <c r="K115" s="19"/>
      <c r="L115" s="21"/>
    </row>
    <row r="116" spans="1:12" s="18" customFormat="1" ht="21">
      <c r="A116" s="19"/>
      <c r="B116" s="13"/>
      <c r="C116" s="13"/>
      <c r="D116" s="15"/>
      <c r="E116" s="15"/>
      <c r="F116" s="37"/>
      <c r="G116" s="16"/>
      <c r="H116" s="38"/>
      <c r="I116" s="37"/>
      <c r="J116" s="39"/>
      <c r="K116" s="37"/>
      <c r="L116" s="21"/>
    </row>
    <row r="117" spans="1:12" s="18" customFormat="1" ht="21">
      <c r="A117" s="19"/>
      <c r="B117" s="13"/>
      <c r="C117" s="13"/>
      <c r="D117" s="15"/>
      <c r="E117" s="15"/>
      <c r="F117" s="37"/>
      <c r="G117" s="16"/>
      <c r="H117" s="38"/>
      <c r="I117" s="37"/>
      <c r="J117" s="39"/>
      <c r="K117" s="37"/>
      <c r="L117" s="21"/>
    </row>
    <row r="118" spans="1:12" s="18" customFormat="1" ht="21">
      <c r="A118" s="19"/>
      <c r="B118" s="13"/>
      <c r="C118" s="13"/>
      <c r="D118" s="15"/>
      <c r="E118" s="15"/>
      <c r="F118" s="19"/>
      <c r="G118" s="16"/>
      <c r="H118" s="15"/>
      <c r="I118" s="16"/>
      <c r="J118" s="15"/>
      <c r="K118" s="14"/>
      <c r="L118" s="21"/>
    </row>
    <row r="119" spans="1:12" s="18" customFormat="1" ht="21">
      <c r="A119" s="19"/>
      <c r="B119" s="13"/>
      <c r="C119" s="13"/>
      <c r="D119" s="15"/>
      <c r="E119" s="15"/>
      <c r="F119" s="37"/>
      <c r="G119" s="16"/>
      <c r="H119" s="38"/>
      <c r="I119" s="37"/>
      <c r="J119" s="39"/>
      <c r="K119" s="37"/>
      <c r="L119" s="21"/>
    </row>
    <row r="120" spans="1:12" s="18" customFormat="1" ht="21">
      <c r="A120" s="19"/>
      <c r="B120" s="13"/>
      <c r="C120" s="13"/>
      <c r="D120" s="15"/>
      <c r="E120" s="15"/>
      <c r="F120" s="37"/>
      <c r="G120" s="16"/>
      <c r="H120" s="38"/>
      <c r="I120" s="37"/>
      <c r="J120" s="39"/>
      <c r="K120" s="37"/>
      <c r="L120" s="21"/>
    </row>
    <row r="121" spans="1:12" s="18" customFormat="1" ht="21">
      <c r="A121" s="19"/>
      <c r="B121" s="13"/>
      <c r="C121" s="13"/>
      <c r="D121" s="15"/>
      <c r="E121" s="15"/>
      <c r="F121" s="37"/>
      <c r="G121" s="16"/>
      <c r="H121" s="38"/>
      <c r="I121" s="37"/>
      <c r="J121" s="39"/>
      <c r="K121" s="37"/>
      <c r="L121" s="21"/>
    </row>
    <row r="122" spans="1:12" s="18" customFormat="1" ht="21">
      <c r="A122" s="19"/>
      <c r="B122" s="13"/>
      <c r="C122" s="13"/>
      <c r="D122" s="15"/>
      <c r="E122" s="15"/>
      <c r="F122" s="37"/>
      <c r="G122" s="16"/>
      <c r="H122" s="38"/>
      <c r="I122" s="37"/>
      <c r="J122" s="39"/>
      <c r="K122" s="37"/>
      <c r="L122" s="21"/>
    </row>
    <row r="123" spans="1:12" s="18" customFormat="1" ht="21">
      <c r="A123" s="19"/>
      <c r="B123" s="13"/>
      <c r="C123" s="13"/>
      <c r="D123" s="15"/>
      <c r="E123" s="15"/>
      <c r="F123" s="19"/>
      <c r="G123" s="16"/>
      <c r="H123" s="38"/>
      <c r="I123" s="16"/>
      <c r="J123" s="38"/>
      <c r="K123" s="19"/>
      <c r="L123" s="21"/>
    </row>
    <row r="124" spans="1:12" s="18" customFormat="1" ht="21">
      <c r="A124" s="19"/>
      <c r="B124" s="13"/>
      <c r="C124" s="13"/>
      <c r="D124" s="15"/>
      <c r="E124" s="15"/>
      <c r="F124" s="19"/>
      <c r="G124" s="16"/>
      <c r="H124" s="15"/>
      <c r="I124" s="16"/>
      <c r="J124" s="15"/>
      <c r="K124" s="13"/>
      <c r="L124" s="21"/>
    </row>
    <row r="125" spans="1:12" s="18" customFormat="1" ht="21">
      <c r="A125" s="19"/>
      <c r="B125" s="13"/>
      <c r="C125" s="13"/>
      <c r="D125" s="15"/>
      <c r="E125" s="15"/>
      <c r="F125" s="37"/>
      <c r="G125" s="16"/>
      <c r="H125" s="38"/>
      <c r="I125" s="37"/>
      <c r="J125" s="39"/>
      <c r="K125" s="37"/>
      <c r="L125" s="21"/>
    </row>
    <row r="126" spans="1:12" s="18" customFormat="1" ht="21">
      <c r="A126" s="19"/>
      <c r="B126" s="13"/>
      <c r="C126" s="13"/>
      <c r="D126" s="15"/>
      <c r="E126" s="15"/>
      <c r="F126" s="19"/>
      <c r="G126" s="16"/>
      <c r="H126" s="38"/>
      <c r="I126" s="16"/>
      <c r="J126" s="38"/>
      <c r="K126" s="19"/>
      <c r="L126" s="21"/>
    </row>
    <row r="127" spans="1:12" s="18" customFormat="1" ht="21">
      <c r="A127" s="19"/>
      <c r="B127" s="13"/>
      <c r="C127" s="13"/>
      <c r="D127" s="15"/>
      <c r="E127" s="15"/>
      <c r="F127" s="37"/>
      <c r="G127" s="16"/>
      <c r="H127" s="38"/>
      <c r="I127" s="37"/>
      <c r="J127" s="39"/>
      <c r="K127" s="37"/>
      <c r="L127" s="21"/>
    </row>
    <row r="128" spans="1:12" s="18" customFormat="1" ht="21">
      <c r="A128" s="19"/>
      <c r="B128" s="13"/>
      <c r="C128" s="13"/>
      <c r="D128" s="15"/>
      <c r="E128" s="15"/>
      <c r="F128" s="37"/>
      <c r="G128" s="16"/>
      <c r="H128" s="38"/>
      <c r="I128" s="37"/>
      <c r="J128" s="39"/>
      <c r="K128" s="37"/>
      <c r="L128" s="21"/>
    </row>
    <row r="129" spans="1:12" s="18" customFormat="1" ht="21">
      <c r="A129" s="19"/>
      <c r="B129" s="13"/>
      <c r="C129" s="13"/>
      <c r="D129" s="15"/>
      <c r="E129" s="15"/>
      <c r="F129" s="19"/>
      <c r="G129" s="16"/>
      <c r="H129" s="38"/>
      <c r="I129" s="16"/>
      <c r="J129" s="38"/>
      <c r="K129" s="19"/>
      <c r="L129" s="21"/>
    </row>
    <row r="130" spans="1:12" s="18" customFormat="1" ht="21">
      <c r="A130" s="19"/>
      <c r="B130" s="13"/>
      <c r="C130" s="13"/>
      <c r="D130" s="15"/>
      <c r="E130" s="15"/>
      <c r="F130" s="37"/>
      <c r="G130" s="16"/>
      <c r="H130" s="38"/>
      <c r="I130" s="37"/>
      <c r="J130" s="39"/>
      <c r="K130" s="37"/>
      <c r="L130" s="21"/>
    </row>
    <row r="131" spans="1:12" s="18" customFormat="1" ht="21">
      <c r="A131" s="19"/>
      <c r="B131" s="13"/>
      <c r="C131" s="13"/>
      <c r="D131" s="15"/>
      <c r="E131" s="15"/>
      <c r="F131" s="19"/>
      <c r="G131" s="16"/>
      <c r="H131" s="38"/>
      <c r="I131" s="16"/>
      <c r="J131" s="38"/>
      <c r="K131" s="19"/>
      <c r="L131" s="21"/>
    </row>
    <row r="132" spans="1:12" s="18" customFormat="1" ht="21">
      <c r="A132" s="19"/>
      <c r="B132" s="13"/>
      <c r="C132" s="13"/>
      <c r="D132" s="15"/>
      <c r="E132" s="15"/>
      <c r="F132" s="37"/>
      <c r="G132" s="16"/>
      <c r="H132" s="38"/>
      <c r="I132" s="37"/>
      <c r="J132" s="39"/>
      <c r="K132" s="37"/>
      <c r="L132" s="21"/>
    </row>
    <row r="133" spans="1:12" s="18" customFormat="1" ht="21">
      <c r="A133" s="19"/>
      <c r="B133" s="13"/>
      <c r="C133" s="13"/>
      <c r="D133" s="15"/>
      <c r="E133" s="15"/>
      <c r="F133" s="37"/>
      <c r="G133" s="16"/>
      <c r="H133" s="38"/>
      <c r="I133" s="37"/>
      <c r="J133" s="39"/>
      <c r="K133" s="37"/>
      <c r="L133" s="21"/>
    </row>
    <row r="134" spans="1:12" s="18" customFormat="1" ht="21">
      <c r="A134" s="19"/>
      <c r="B134" s="13"/>
      <c r="C134" s="13"/>
      <c r="D134" s="15"/>
      <c r="E134" s="15"/>
      <c r="F134" s="37"/>
      <c r="G134" s="16"/>
      <c r="H134" s="38"/>
      <c r="I134" s="37"/>
      <c r="J134" s="39"/>
      <c r="K134" s="37"/>
      <c r="L134" s="21"/>
    </row>
    <row r="135" spans="1:12" s="1" customFormat="1" ht="21">
      <c r="A135" s="2"/>
      <c r="B135" s="4"/>
      <c r="C135" s="4"/>
      <c r="D135" s="5"/>
      <c r="E135" s="5"/>
      <c r="F135" s="19"/>
      <c r="G135" s="6"/>
      <c r="H135" s="7"/>
      <c r="I135" s="6"/>
      <c r="J135" s="7"/>
      <c r="K135" s="2"/>
      <c r="L135" s="3"/>
    </row>
    <row r="136" spans="1:12" s="1" customFormat="1" ht="21">
      <c r="A136" s="2"/>
      <c r="B136" s="4"/>
      <c r="C136" s="4"/>
      <c r="D136" s="5"/>
      <c r="E136" s="5"/>
      <c r="F136" s="2"/>
      <c r="G136" s="6"/>
      <c r="H136" s="5"/>
      <c r="I136" s="6"/>
      <c r="J136" s="5"/>
      <c r="K136" s="2"/>
      <c r="L136" s="3"/>
    </row>
    <row r="137" spans="1:12" s="1" customFormat="1" ht="21">
      <c r="A137" s="2"/>
      <c r="B137" s="4"/>
      <c r="C137" s="4"/>
      <c r="D137" s="5"/>
      <c r="E137" s="5"/>
      <c r="F137" s="8"/>
      <c r="G137" s="6"/>
      <c r="H137" s="7"/>
      <c r="I137" s="8"/>
      <c r="J137" s="9"/>
      <c r="K137" s="8"/>
      <c r="L137" s="3"/>
    </row>
    <row r="138" spans="1:12" s="1" customFormat="1" ht="21">
      <c r="A138" s="2"/>
      <c r="B138" s="4"/>
      <c r="C138" s="4"/>
      <c r="D138" s="5"/>
      <c r="E138" s="5"/>
      <c r="F138" s="8"/>
      <c r="G138" s="6"/>
      <c r="H138" s="7"/>
      <c r="I138" s="8"/>
      <c r="J138" s="9"/>
      <c r="K138" s="8"/>
      <c r="L138" s="3"/>
    </row>
    <row r="139" spans="1:12" s="1" customFormat="1" ht="21">
      <c r="A139" s="2"/>
      <c r="B139" s="4"/>
      <c r="C139" s="4"/>
      <c r="D139" s="5"/>
      <c r="E139" s="5"/>
      <c r="F139" s="2"/>
      <c r="G139" s="6"/>
      <c r="H139" s="7"/>
      <c r="I139" s="6"/>
      <c r="J139" s="7"/>
      <c r="K139" s="2"/>
      <c r="L139" s="3"/>
    </row>
    <row r="140" spans="1:12" s="1" customFormat="1" ht="21">
      <c r="A140" s="2"/>
      <c r="B140" s="4"/>
      <c r="C140" s="4"/>
      <c r="D140" s="5"/>
      <c r="E140" s="5"/>
      <c r="F140" s="19"/>
      <c r="G140" s="6"/>
      <c r="H140" s="7"/>
      <c r="I140" s="6"/>
      <c r="J140" s="7"/>
      <c r="K140" s="2"/>
      <c r="L140" s="3"/>
    </row>
    <row r="141" spans="1:12" s="1" customFormat="1" ht="21">
      <c r="A141" s="2"/>
      <c r="B141" s="4"/>
      <c r="C141" s="4"/>
      <c r="D141" s="5"/>
      <c r="E141" s="5"/>
      <c r="F141" s="2"/>
      <c r="G141" s="6"/>
      <c r="H141" s="5"/>
      <c r="I141" s="6"/>
      <c r="J141" s="5"/>
      <c r="K141" s="2"/>
      <c r="L141" s="3"/>
    </row>
    <row r="142" spans="1:12" s="1" customFormat="1" ht="21">
      <c r="A142" s="2"/>
      <c r="B142" s="4"/>
      <c r="C142" s="4"/>
      <c r="D142" s="5"/>
      <c r="E142" s="5"/>
      <c r="F142" s="8"/>
      <c r="G142" s="6"/>
      <c r="H142" s="7"/>
      <c r="I142" s="8"/>
      <c r="J142" s="9"/>
      <c r="K142" s="8"/>
      <c r="L142" s="3"/>
    </row>
    <row r="143" spans="1:12" s="1" customFormat="1" ht="21">
      <c r="A143" s="2"/>
      <c r="B143" s="4"/>
      <c r="C143" s="4"/>
      <c r="D143" s="5"/>
      <c r="E143" s="5"/>
      <c r="F143" s="8"/>
      <c r="G143" s="6"/>
      <c r="H143" s="7"/>
      <c r="I143" s="8"/>
      <c r="J143" s="9"/>
      <c r="K143" s="8"/>
      <c r="L143" s="3"/>
    </row>
    <row r="144" spans="1:12" s="18" customFormat="1" ht="21">
      <c r="A144" s="19"/>
      <c r="B144" s="13"/>
      <c r="C144" s="13"/>
      <c r="D144" s="15"/>
      <c r="E144" s="15"/>
      <c r="F144" s="19"/>
      <c r="G144" s="16"/>
      <c r="H144" s="38"/>
      <c r="I144" s="16"/>
      <c r="J144" s="38"/>
      <c r="K144" s="19"/>
      <c r="L144" s="21"/>
    </row>
    <row r="145" spans="1:12" s="18" customFormat="1" ht="21">
      <c r="A145" s="19"/>
      <c r="B145" s="13"/>
      <c r="C145" s="13"/>
      <c r="D145" s="15"/>
      <c r="E145" s="15"/>
      <c r="F145" s="19"/>
      <c r="G145" s="16"/>
      <c r="H145" s="38"/>
      <c r="I145" s="16"/>
      <c r="J145" s="38"/>
      <c r="K145" s="19"/>
      <c r="L145" s="21"/>
    </row>
    <row r="146" spans="1:12" s="18" customFormat="1" ht="21">
      <c r="A146" s="19"/>
      <c r="B146" s="13"/>
      <c r="C146" s="13"/>
      <c r="D146" s="15"/>
      <c r="E146" s="15"/>
      <c r="F146" s="37"/>
      <c r="G146" s="16"/>
      <c r="H146" s="38"/>
      <c r="I146" s="37"/>
      <c r="J146" s="39"/>
      <c r="K146" s="37"/>
      <c r="L146" s="21"/>
    </row>
    <row r="147" spans="1:12" s="18" customFormat="1" ht="21">
      <c r="A147" s="19"/>
      <c r="B147" s="13"/>
      <c r="C147" s="13"/>
      <c r="D147" s="15"/>
      <c r="E147" s="15"/>
      <c r="F147" s="37"/>
      <c r="G147" s="16"/>
      <c r="H147" s="38"/>
      <c r="I147" s="37"/>
      <c r="J147" s="39"/>
      <c r="K147" s="37"/>
      <c r="L147" s="21"/>
    </row>
    <row r="148" spans="1:12" s="18" customFormat="1" ht="21">
      <c r="A148" s="19"/>
      <c r="B148" s="13"/>
      <c r="C148" s="13"/>
      <c r="D148" s="15"/>
      <c r="E148" s="15"/>
      <c r="F148" s="19"/>
      <c r="G148" s="16"/>
      <c r="H148" s="15"/>
      <c r="I148" s="16"/>
      <c r="J148" s="15"/>
      <c r="K148" s="19"/>
      <c r="L148" s="21"/>
    </row>
    <row r="149" spans="1:12" s="18" customFormat="1" ht="21">
      <c r="A149" s="19"/>
      <c r="B149" s="77"/>
      <c r="C149" s="77"/>
      <c r="D149" s="15"/>
      <c r="E149" s="15"/>
      <c r="F149" s="37"/>
      <c r="G149" s="16"/>
      <c r="H149" s="38"/>
      <c r="I149" s="37"/>
      <c r="J149" s="39"/>
      <c r="K149" s="37"/>
      <c r="L149" s="21"/>
    </row>
    <row r="150" spans="1:12" s="18" customFormat="1" ht="21">
      <c r="A150" s="19"/>
      <c r="B150" s="13"/>
      <c r="C150" s="13"/>
      <c r="D150" s="15"/>
      <c r="E150" s="15"/>
      <c r="F150" s="37"/>
      <c r="G150" s="16"/>
      <c r="H150" s="38"/>
      <c r="I150" s="37"/>
      <c r="J150" s="39"/>
      <c r="K150" s="37"/>
      <c r="L150" s="21"/>
    </row>
    <row r="151" spans="1:12" s="1" customFormat="1" ht="21">
      <c r="A151" s="12"/>
      <c r="B151" s="13"/>
      <c r="C151" s="13"/>
      <c r="D151" s="15"/>
      <c r="E151" s="15"/>
      <c r="F151" s="12"/>
      <c r="G151" s="20"/>
      <c r="H151" s="15"/>
      <c r="I151" s="20"/>
      <c r="J151" s="15"/>
      <c r="K151" s="19"/>
      <c r="L151" s="17"/>
    </row>
    <row r="152" spans="1:12" s="1" customFormat="1" ht="21">
      <c r="A152" s="12"/>
      <c r="B152" s="13"/>
      <c r="C152" s="13"/>
      <c r="D152" s="15"/>
      <c r="E152" s="15"/>
      <c r="F152" s="12"/>
      <c r="G152" s="40"/>
      <c r="H152" s="41"/>
      <c r="I152" s="40"/>
      <c r="J152" s="41"/>
      <c r="K152" s="19"/>
      <c r="L152" s="17"/>
    </row>
    <row r="153" spans="1:12" s="1" customFormat="1" ht="21">
      <c r="A153" s="12"/>
      <c r="B153" s="72"/>
      <c r="C153" s="72"/>
      <c r="D153" s="15"/>
      <c r="E153" s="15"/>
      <c r="F153" s="12"/>
      <c r="G153" s="40"/>
      <c r="H153" s="41"/>
      <c r="I153" s="40"/>
      <c r="J153" s="41"/>
      <c r="K153" s="19"/>
      <c r="L153" s="21"/>
    </row>
    <row r="154" spans="1:12" s="18" customFormat="1" ht="21">
      <c r="A154" s="19"/>
      <c r="B154" s="13"/>
      <c r="C154" s="13"/>
      <c r="D154" s="15"/>
      <c r="E154" s="15"/>
      <c r="F154" s="37"/>
      <c r="G154" s="16"/>
      <c r="H154" s="38"/>
      <c r="I154" s="37"/>
      <c r="J154" s="39"/>
      <c r="K154" s="37"/>
      <c r="L154" s="21"/>
    </row>
    <row r="155" spans="1:12" s="18" customFormat="1" ht="21">
      <c r="A155" s="19"/>
      <c r="B155" s="16"/>
      <c r="C155" s="16"/>
      <c r="D155" s="15"/>
      <c r="E155" s="15"/>
      <c r="F155" s="12"/>
      <c r="G155" s="16"/>
      <c r="H155" s="15"/>
      <c r="I155" s="16"/>
      <c r="J155" s="15"/>
      <c r="K155" s="14"/>
      <c r="L155" s="21"/>
    </row>
    <row r="156" spans="1:12" s="18" customFormat="1" ht="21">
      <c r="A156" s="19"/>
      <c r="B156" s="16"/>
      <c r="C156" s="16"/>
      <c r="D156" s="15"/>
      <c r="E156" s="15"/>
      <c r="F156" s="12"/>
      <c r="G156" s="16"/>
      <c r="H156" s="15"/>
      <c r="I156" s="16"/>
      <c r="J156" s="15"/>
      <c r="K156" s="23"/>
      <c r="L156" s="21"/>
    </row>
    <row r="157" spans="1:12" s="18" customFormat="1" ht="21">
      <c r="A157" s="19"/>
      <c r="B157" s="13"/>
      <c r="C157" s="13"/>
      <c r="D157" s="15"/>
      <c r="E157" s="15"/>
      <c r="F157" s="37"/>
      <c r="G157" s="16"/>
      <c r="H157" s="38"/>
      <c r="I157" s="37"/>
      <c r="J157" s="39"/>
      <c r="K157" s="37"/>
      <c r="L157" s="21"/>
    </row>
    <row r="158" spans="1:12" s="18" customFormat="1" ht="21">
      <c r="A158" s="19"/>
      <c r="B158" s="13"/>
      <c r="C158" s="13"/>
      <c r="D158" s="15"/>
      <c r="E158" s="15"/>
      <c r="F158" s="37"/>
      <c r="G158" s="16"/>
      <c r="H158" s="38"/>
      <c r="I158" s="37"/>
      <c r="J158" s="39"/>
      <c r="K158" s="37"/>
      <c r="L158" s="21"/>
    </row>
  </sheetData>
  <sheetProtection/>
  <mergeCells count="6">
    <mergeCell ref="A2:L2"/>
    <mergeCell ref="A3:L3"/>
    <mergeCell ref="A4:L4"/>
    <mergeCell ref="G5:H5"/>
    <mergeCell ref="I5:J5"/>
    <mergeCell ref="I6:J6"/>
  </mergeCells>
  <printOptions/>
  <pageMargins left="0.2362204724409449" right="0.11811023622047245" top="0.5905511811023623" bottom="0.3937007874015748" header="0.1968503937007874" footer="0.15748031496062992"/>
  <pageSetup horizontalDpi="180" verticalDpi="180" orientation="landscape" paperSize="9" scale="90" r:id="rId1"/>
  <headerFooter alignWithMargins="0">
    <oddHeader>&amp;R&amp;P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7">
      <selection activeCell="B10" sqref="B10"/>
    </sheetView>
  </sheetViews>
  <sheetFormatPr defaultColWidth="9.140625" defaultRowHeight="21.75"/>
  <cols>
    <col min="1" max="1" width="6.140625" style="80" customWidth="1"/>
    <col min="2" max="2" width="27.140625" style="81" customWidth="1"/>
    <col min="3" max="4" width="11.28125" style="82" customWidth="1"/>
    <col min="5" max="5" width="10.7109375" style="18" customWidth="1"/>
    <col min="6" max="6" width="20.421875" style="83" customWidth="1"/>
    <col min="7" max="7" width="12.28125" style="84" bestFit="1" customWidth="1"/>
    <col min="8" max="8" width="18.00390625" style="18" customWidth="1"/>
    <col min="9" max="9" width="11.57421875" style="85" customWidth="1"/>
    <col min="10" max="10" width="13.421875" style="18" customWidth="1"/>
    <col min="11" max="11" width="14.8515625" style="86" customWidth="1"/>
    <col min="12" max="16384" width="9.140625" style="18" customWidth="1"/>
  </cols>
  <sheetData>
    <row r="1" spans="1:11" ht="22.5" customHeight="1">
      <c r="A1" s="59"/>
      <c r="B1" s="60"/>
      <c r="C1" s="61"/>
      <c r="D1" s="61"/>
      <c r="E1" s="62"/>
      <c r="F1" s="63"/>
      <c r="G1" s="64"/>
      <c r="H1" s="62"/>
      <c r="I1" s="62" t="s">
        <v>0</v>
      </c>
      <c r="J1" s="62"/>
      <c r="K1" s="59" t="s">
        <v>1</v>
      </c>
    </row>
    <row r="2" spans="1:11" s="66" customFormat="1" ht="27.75" customHeight="1">
      <c r="A2" s="261" t="s">
        <v>60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</row>
    <row r="3" spans="1:11" s="66" customFormat="1" ht="27.75" customHeight="1">
      <c r="A3" s="262" t="s">
        <v>32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</row>
    <row r="4" spans="1:11" ht="24">
      <c r="A4" s="262" t="s">
        <v>59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</row>
    <row r="5" spans="1:11" ht="21">
      <c r="A5" s="51" t="s">
        <v>2</v>
      </c>
      <c r="B5" s="52" t="s">
        <v>19</v>
      </c>
      <c r="C5" s="53" t="s">
        <v>26</v>
      </c>
      <c r="D5" s="53" t="s">
        <v>25</v>
      </c>
      <c r="E5" s="51" t="s">
        <v>20</v>
      </c>
      <c r="F5" s="257" t="s">
        <v>21</v>
      </c>
      <c r="G5" s="258"/>
      <c r="H5" s="257" t="s">
        <v>28</v>
      </c>
      <c r="I5" s="258"/>
      <c r="J5" s="54" t="s">
        <v>3</v>
      </c>
      <c r="K5" s="73" t="s">
        <v>23</v>
      </c>
    </row>
    <row r="6" spans="1:11" ht="21">
      <c r="A6" s="55"/>
      <c r="B6" s="56"/>
      <c r="C6" s="57" t="s">
        <v>27</v>
      </c>
      <c r="D6" s="57"/>
      <c r="E6" s="55"/>
      <c r="F6" s="78"/>
      <c r="G6" s="79"/>
      <c r="H6" s="263" t="s">
        <v>27</v>
      </c>
      <c r="I6" s="264"/>
      <c r="J6" s="58" t="s">
        <v>22</v>
      </c>
      <c r="K6" s="74" t="s">
        <v>24</v>
      </c>
    </row>
    <row r="7" spans="1:11" ht="21">
      <c r="A7" s="19">
        <v>1</v>
      </c>
      <c r="B7" s="16" t="s">
        <v>63</v>
      </c>
      <c r="C7" s="15">
        <v>2462000</v>
      </c>
      <c r="D7" s="15">
        <v>2462000</v>
      </c>
      <c r="E7" s="37" t="s">
        <v>33</v>
      </c>
      <c r="F7" s="16" t="s">
        <v>68</v>
      </c>
      <c r="G7" s="15">
        <v>2338900</v>
      </c>
      <c r="H7" s="16" t="s">
        <v>67</v>
      </c>
      <c r="I7" s="15">
        <v>2460000</v>
      </c>
      <c r="J7" s="23" t="s">
        <v>69</v>
      </c>
      <c r="K7" s="17" t="s">
        <v>78</v>
      </c>
    </row>
    <row r="8" spans="1:11" ht="21">
      <c r="A8" s="19"/>
      <c r="B8" s="16" t="s">
        <v>64</v>
      </c>
      <c r="C8" s="15"/>
      <c r="D8" s="15"/>
      <c r="E8" s="37" t="s">
        <v>34</v>
      </c>
      <c r="F8" s="16" t="s">
        <v>67</v>
      </c>
      <c r="G8" s="15">
        <v>2460000</v>
      </c>
      <c r="H8" s="16"/>
      <c r="I8" s="15"/>
      <c r="J8" s="23"/>
      <c r="K8" s="17" t="s">
        <v>79</v>
      </c>
    </row>
    <row r="9" spans="1:11" ht="21">
      <c r="A9" s="12"/>
      <c r="B9" s="72" t="s">
        <v>65</v>
      </c>
      <c r="C9" s="15"/>
      <c r="D9" s="15"/>
      <c r="E9" s="37" t="s">
        <v>35</v>
      </c>
      <c r="F9" s="40"/>
      <c r="G9" s="41"/>
      <c r="H9" s="40"/>
      <c r="I9" s="41"/>
      <c r="J9" s="19"/>
      <c r="K9" s="17"/>
    </row>
    <row r="10" spans="1:11" ht="21">
      <c r="A10" s="12"/>
      <c r="B10" s="13"/>
      <c r="C10" s="15"/>
      <c r="D10" s="15"/>
      <c r="E10" s="12"/>
      <c r="F10" s="20"/>
      <c r="G10" s="15"/>
      <c r="H10" s="20"/>
      <c r="I10" s="15"/>
      <c r="J10" s="19"/>
      <c r="K10" s="17"/>
    </row>
    <row r="11" spans="1:11" ht="21">
      <c r="A11" s="12">
        <v>2</v>
      </c>
      <c r="B11" s="13" t="s">
        <v>39</v>
      </c>
      <c r="C11" s="15">
        <v>1425000</v>
      </c>
      <c r="D11" s="15">
        <v>1425000</v>
      </c>
      <c r="E11" s="37" t="s">
        <v>33</v>
      </c>
      <c r="F11" s="16" t="s">
        <v>71</v>
      </c>
      <c r="G11" s="41">
        <v>980000</v>
      </c>
      <c r="H11" s="16" t="s">
        <v>71</v>
      </c>
      <c r="I11" s="41">
        <v>980000</v>
      </c>
      <c r="J11" s="23" t="s">
        <v>38</v>
      </c>
      <c r="K11" s="17" t="s">
        <v>72</v>
      </c>
    </row>
    <row r="12" spans="1:11" ht="21">
      <c r="A12" s="12"/>
      <c r="B12" s="72" t="s">
        <v>41</v>
      </c>
      <c r="C12" s="15"/>
      <c r="D12" s="15"/>
      <c r="E12" s="37" t="s">
        <v>34</v>
      </c>
      <c r="F12" s="20" t="s">
        <v>74</v>
      </c>
      <c r="G12" s="41">
        <v>1126710</v>
      </c>
      <c r="H12" s="40"/>
      <c r="I12" s="41"/>
      <c r="J12" s="19"/>
      <c r="K12" s="17" t="s">
        <v>73</v>
      </c>
    </row>
    <row r="13" spans="1:11" ht="21">
      <c r="A13" s="19"/>
      <c r="B13" s="16"/>
      <c r="C13" s="15"/>
      <c r="D13" s="15"/>
      <c r="E13" s="37" t="s">
        <v>35</v>
      </c>
      <c r="F13" s="16" t="s">
        <v>75</v>
      </c>
      <c r="G13" s="15">
        <v>1135000</v>
      </c>
      <c r="H13" s="16"/>
      <c r="I13" s="15"/>
      <c r="J13" s="23"/>
      <c r="K13" s="17"/>
    </row>
    <row r="14" spans="1:11" ht="21">
      <c r="A14" s="19"/>
      <c r="B14" s="13"/>
      <c r="C14" s="15"/>
      <c r="D14" s="15"/>
      <c r="E14" s="37"/>
      <c r="F14" s="16"/>
      <c r="G14" s="38"/>
      <c r="H14" s="37"/>
      <c r="I14" s="39"/>
      <c r="J14" s="37"/>
      <c r="K14" s="17"/>
    </row>
    <row r="15" spans="1:11" ht="21">
      <c r="A15" s="19">
        <v>3</v>
      </c>
      <c r="B15" s="13" t="s">
        <v>61</v>
      </c>
      <c r="C15" s="15">
        <v>2560000</v>
      </c>
      <c r="D15" s="15">
        <v>2560000</v>
      </c>
      <c r="E15" s="37" t="s">
        <v>33</v>
      </c>
      <c r="F15" s="16" t="s">
        <v>76</v>
      </c>
      <c r="G15" s="38">
        <v>2166429</v>
      </c>
      <c r="H15" s="16" t="s">
        <v>76</v>
      </c>
      <c r="I15" s="38">
        <v>2166429</v>
      </c>
      <c r="J15" s="23" t="s">
        <v>69</v>
      </c>
      <c r="K15" s="17" t="s">
        <v>72</v>
      </c>
    </row>
    <row r="16" spans="1:11" ht="21">
      <c r="A16" s="19"/>
      <c r="B16" s="13" t="s">
        <v>62</v>
      </c>
      <c r="C16" s="15"/>
      <c r="D16" s="15"/>
      <c r="E16" s="37" t="s">
        <v>34</v>
      </c>
      <c r="F16" s="16"/>
      <c r="G16" s="38"/>
      <c r="H16" s="37"/>
      <c r="I16" s="39"/>
      <c r="J16" s="37"/>
      <c r="K16" s="17" t="s">
        <v>77</v>
      </c>
    </row>
    <row r="17" spans="1:11" ht="21">
      <c r="A17" s="19"/>
      <c r="B17" s="13"/>
      <c r="C17" s="15"/>
      <c r="D17" s="15"/>
      <c r="E17" s="37" t="s">
        <v>35</v>
      </c>
      <c r="F17" s="16"/>
      <c r="G17" s="38"/>
      <c r="H17" s="37"/>
      <c r="I17" s="39"/>
      <c r="J17" s="37"/>
      <c r="K17" s="21"/>
    </row>
    <row r="18" spans="1:11" ht="21">
      <c r="A18" s="19"/>
      <c r="B18" s="13"/>
      <c r="C18" s="15"/>
      <c r="D18" s="15"/>
      <c r="E18" s="37"/>
      <c r="F18" s="16"/>
      <c r="G18" s="38"/>
      <c r="H18" s="37"/>
      <c r="I18" s="39"/>
      <c r="J18" s="37"/>
      <c r="K18" s="21"/>
    </row>
    <row r="19" spans="1:11" ht="21">
      <c r="A19" s="19"/>
      <c r="B19" s="13"/>
      <c r="C19" s="15"/>
      <c r="D19" s="15"/>
      <c r="E19" s="19"/>
      <c r="F19" s="16"/>
      <c r="G19" s="15"/>
      <c r="H19" s="16"/>
      <c r="I19" s="15"/>
      <c r="J19" s="19"/>
      <c r="K19" s="21"/>
    </row>
    <row r="20" spans="1:11" ht="21">
      <c r="A20" s="19"/>
      <c r="B20" s="13"/>
      <c r="C20" s="15"/>
      <c r="D20" s="15"/>
      <c r="E20" s="37"/>
      <c r="F20" s="16"/>
      <c r="G20" s="38"/>
      <c r="H20" s="37"/>
      <c r="I20" s="39"/>
      <c r="J20" s="37"/>
      <c r="K20" s="21"/>
    </row>
    <row r="21" spans="1:11" ht="21">
      <c r="A21" s="19"/>
      <c r="B21" s="13"/>
      <c r="C21" s="15"/>
      <c r="D21" s="15"/>
      <c r="E21" s="37"/>
      <c r="F21" s="16"/>
      <c r="G21" s="38"/>
      <c r="H21" s="37"/>
      <c r="I21" s="39"/>
      <c r="J21" s="37"/>
      <c r="K21" s="21"/>
    </row>
    <row r="22" spans="1:11" ht="21">
      <c r="A22" s="19"/>
      <c r="B22" s="88"/>
      <c r="C22" s="15"/>
      <c r="D22" s="15"/>
      <c r="E22" s="37"/>
      <c r="F22" s="16"/>
      <c r="G22" s="38"/>
      <c r="H22" s="16"/>
      <c r="I22" s="38"/>
      <c r="J22" s="19"/>
      <c r="K22" s="37"/>
    </row>
    <row r="23" spans="1:11" ht="21">
      <c r="A23" s="19"/>
      <c r="B23" s="88"/>
      <c r="C23" s="15"/>
      <c r="D23" s="15"/>
      <c r="E23" s="37"/>
      <c r="F23" s="16"/>
      <c r="G23" s="38"/>
      <c r="H23" s="16"/>
      <c r="I23" s="38"/>
      <c r="J23" s="19"/>
      <c r="K23" s="37"/>
    </row>
  </sheetData>
  <sheetProtection/>
  <mergeCells count="6">
    <mergeCell ref="A4:K4"/>
    <mergeCell ref="F5:G5"/>
    <mergeCell ref="H5:I5"/>
    <mergeCell ref="H6:I6"/>
    <mergeCell ref="A2:K2"/>
    <mergeCell ref="A3:K3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1"/>
  <sheetViews>
    <sheetView view="pageBreakPreview" zoomScaleSheetLayoutView="100" zoomScalePageLayoutView="0" workbookViewId="0" topLeftCell="A13">
      <selection activeCell="D10" sqref="D10"/>
    </sheetView>
  </sheetViews>
  <sheetFormatPr defaultColWidth="9.140625" defaultRowHeight="21.75"/>
  <cols>
    <col min="1" max="1" width="6.140625" style="80" customWidth="1"/>
    <col min="2" max="2" width="30.28125" style="81" customWidth="1"/>
    <col min="3" max="3" width="8.00390625" style="132" bestFit="1" customWidth="1"/>
    <col min="4" max="4" width="10.57421875" style="82" bestFit="1" customWidth="1"/>
    <col min="5" max="5" width="11.8515625" style="82" customWidth="1"/>
    <col min="6" max="6" width="10.7109375" style="18" customWidth="1"/>
    <col min="7" max="7" width="20.28125" style="83" customWidth="1"/>
    <col min="8" max="8" width="11.421875" style="84" bestFit="1" customWidth="1"/>
    <col min="9" max="9" width="20.7109375" style="18" customWidth="1"/>
    <col min="10" max="10" width="9.7109375" style="85" customWidth="1"/>
    <col min="11" max="11" width="13.421875" style="18" bestFit="1" customWidth="1"/>
    <col min="12" max="12" width="20.28125" style="86" customWidth="1"/>
    <col min="13" max="16384" width="9.140625" style="18" customWidth="1"/>
  </cols>
  <sheetData>
    <row r="1" spans="1:12" ht="22.5" customHeight="1">
      <c r="A1" s="59"/>
      <c r="B1" s="60"/>
      <c r="C1" s="131"/>
      <c r="D1" s="61"/>
      <c r="E1" s="61"/>
      <c r="F1" s="62"/>
      <c r="G1" s="63"/>
      <c r="H1" s="64"/>
      <c r="I1" s="62"/>
      <c r="J1" s="62" t="s">
        <v>0</v>
      </c>
      <c r="K1" s="62"/>
      <c r="L1" s="64" t="s">
        <v>1</v>
      </c>
    </row>
    <row r="2" spans="1:12" s="66" customFormat="1" ht="27.75" customHeight="1">
      <c r="A2" s="261" t="s">
        <v>342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</row>
    <row r="3" spans="1:12" s="66" customFormat="1" ht="27.75" customHeight="1">
      <c r="A3" s="262" t="s">
        <v>49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</row>
    <row r="4" spans="1:12" ht="24">
      <c r="A4" s="262" t="s">
        <v>343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</row>
    <row r="5" spans="1:12" ht="21">
      <c r="A5" s="51" t="s">
        <v>2</v>
      </c>
      <c r="B5" s="52" t="s">
        <v>19</v>
      </c>
      <c r="C5" s="52" t="s">
        <v>56</v>
      </c>
      <c r="D5" s="53" t="s">
        <v>26</v>
      </c>
      <c r="E5" s="53" t="s">
        <v>25</v>
      </c>
      <c r="F5" s="51" t="s">
        <v>20</v>
      </c>
      <c r="G5" s="257" t="s">
        <v>21</v>
      </c>
      <c r="H5" s="258"/>
      <c r="I5" s="257" t="s">
        <v>28</v>
      </c>
      <c r="J5" s="258"/>
      <c r="K5" s="54" t="s">
        <v>3</v>
      </c>
      <c r="L5" s="65" t="s">
        <v>23</v>
      </c>
    </row>
    <row r="6" spans="1:12" ht="21">
      <c r="A6" s="55"/>
      <c r="B6" s="56"/>
      <c r="C6" s="56"/>
      <c r="D6" s="57" t="s">
        <v>27</v>
      </c>
      <c r="E6" s="57"/>
      <c r="F6" s="55"/>
      <c r="G6" s="190"/>
      <c r="H6" s="191"/>
      <c r="I6" s="259" t="s">
        <v>27</v>
      </c>
      <c r="J6" s="260"/>
      <c r="K6" s="58" t="s">
        <v>22</v>
      </c>
      <c r="L6" s="194" t="s">
        <v>24</v>
      </c>
    </row>
    <row r="7" spans="1:12" ht="21">
      <c r="A7" s="12">
        <v>1</v>
      </c>
      <c r="B7" s="20" t="s">
        <v>347</v>
      </c>
      <c r="C7" s="87" t="s">
        <v>54</v>
      </c>
      <c r="D7" s="15">
        <v>661500</v>
      </c>
      <c r="E7" s="15">
        <v>661500</v>
      </c>
      <c r="F7" s="12" t="s">
        <v>350</v>
      </c>
      <c r="G7" s="40" t="s">
        <v>351</v>
      </c>
      <c r="H7" s="15">
        <v>399713</v>
      </c>
      <c r="I7" s="40" t="s">
        <v>351</v>
      </c>
      <c r="J7" s="15">
        <v>399713</v>
      </c>
      <c r="K7" s="19" t="s">
        <v>352</v>
      </c>
      <c r="L7" s="21" t="s">
        <v>353</v>
      </c>
    </row>
    <row r="8" spans="1:12" ht="21">
      <c r="A8" s="12"/>
      <c r="B8" s="20" t="s">
        <v>348</v>
      </c>
      <c r="C8" s="87"/>
      <c r="D8" s="69"/>
      <c r="E8" s="69"/>
      <c r="F8" s="12"/>
      <c r="G8" s="12"/>
      <c r="H8" s="12"/>
      <c r="I8" s="12"/>
      <c r="J8" s="12"/>
      <c r="K8" s="19"/>
      <c r="L8" s="21" t="s">
        <v>354</v>
      </c>
    </row>
    <row r="9" spans="1:12" ht="21">
      <c r="A9" s="12"/>
      <c r="B9" s="20" t="s">
        <v>349</v>
      </c>
      <c r="C9" s="87"/>
      <c r="D9" s="69"/>
      <c r="E9" s="69"/>
      <c r="F9" s="12"/>
      <c r="G9" s="12"/>
      <c r="H9" s="12"/>
      <c r="I9" s="12"/>
      <c r="J9" s="12"/>
      <c r="K9" s="19"/>
      <c r="L9" s="21"/>
    </row>
    <row r="10" spans="1:12" ht="21">
      <c r="A10" s="12"/>
      <c r="B10" s="20"/>
      <c r="C10" s="87"/>
      <c r="D10" s="69"/>
      <c r="E10" s="69"/>
      <c r="F10" s="12"/>
      <c r="G10" s="12"/>
      <c r="H10" s="12"/>
      <c r="I10" s="12"/>
      <c r="J10" s="12"/>
      <c r="K10" s="19"/>
      <c r="L10" s="21"/>
    </row>
    <row r="11" spans="1:12" ht="21">
      <c r="A11" s="12">
        <v>2</v>
      </c>
      <c r="B11" s="13" t="s">
        <v>83</v>
      </c>
      <c r="C11" s="14" t="s">
        <v>54</v>
      </c>
      <c r="D11" s="15">
        <v>1000</v>
      </c>
      <c r="E11" s="15">
        <v>1000</v>
      </c>
      <c r="F11" s="12" t="s">
        <v>304</v>
      </c>
      <c r="G11" s="20" t="s">
        <v>355</v>
      </c>
      <c r="H11" s="15">
        <v>1000</v>
      </c>
      <c r="I11" s="20" t="s">
        <v>355</v>
      </c>
      <c r="J11" s="15">
        <v>1000</v>
      </c>
      <c r="K11" s="19" t="s">
        <v>5</v>
      </c>
      <c r="L11" s="17" t="s">
        <v>331</v>
      </c>
    </row>
    <row r="12" spans="1:12" ht="21">
      <c r="A12" s="19"/>
      <c r="B12" s="13" t="s">
        <v>344</v>
      </c>
      <c r="C12" s="14"/>
      <c r="D12" s="14"/>
      <c r="E12" s="15"/>
      <c r="F12" s="12"/>
      <c r="G12" s="16"/>
      <c r="H12" s="15"/>
      <c r="I12" s="16"/>
      <c r="J12" s="15"/>
      <c r="K12" s="19"/>
      <c r="L12" s="21" t="s">
        <v>358</v>
      </c>
    </row>
    <row r="13" spans="1:12" ht="21">
      <c r="A13" s="12"/>
      <c r="B13" s="13" t="s">
        <v>345</v>
      </c>
      <c r="C13" s="14"/>
      <c r="D13" s="15"/>
      <c r="E13" s="15"/>
      <c r="F13" s="12"/>
      <c r="G13" s="16"/>
      <c r="H13" s="15"/>
      <c r="I13" s="16"/>
      <c r="J13" s="15"/>
      <c r="K13" s="14"/>
      <c r="L13" s="17"/>
    </row>
    <row r="14" spans="1:12" ht="21">
      <c r="A14" s="12"/>
      <c r="B14" s="13" t="s">
        <v>346</v>
      </c>
      <c r="C14" s="14"/>
      <c r="D14" s="15"/>
      <c r="E14" s="15"/>
      <c r="F14" s="12"/>
      <c r="G14" s="20"/>
      <c r="H14" s="15"/>
      <c r="I14" s="20"/>
      <c r="J14" s="15"/>
      <c r="K14" s="19"/>
      <c r="L14" s="17"/>
    </row>
    <row r="15" spans="1:12" ht="21">
      <c r="A15" s="12"/>
      <c r="B15" s="13"/>
      <c r="C15" s="14"/>
      <c r="D15" s="15"/>
      <c r="E15" s="15"/>
      <c r="F15" s="12"/>
      <c r="G15" s="20"/>
      <c r="H15" s="15"/>
      <c r="I15" s="20"/>
      <c r="J15" s="15"/>
      <c r="K15" s="19"/>
      <c r="L15" s="17"/>
    </row>
    <row r="16" spans="1:12" ht="21">
      <c r="A16" s="12">
        <v>3</v>
      </c>
      <c r="B16" s="13" t="s">
        <v>12</v>
      </c>
      <c r="C16" s="14" t="s">
        <v>54</v>
      </c>
      <c r="D16" s="15">
        <v>5000</v>
      </c>
      <c r="E16" s="15">
        <v>4990</v>
      </c>
      <c r="F16" s="12" t="s">
        <v>304</v>
      </c>
      <c r="G16" s="20" t="s">
        <v>43</v>
      </c>
      <c r="H16" s="15">
        <v>4990</v>
      </c>
      <c r="I16" s="20" t="s">
        <v>43</v>
      </c>
      <c r="J16" s="15">
        <v>4990</v>
      </c>
      <c r="K16" s="19" t="s">
        <v>5</v>
      </c>
      <c r="L16" s="17" t="s">
        <v>359</v>
      </c>
    </row>
    <row r="17" spans="1:12" ht="21">
      <c r="A17" s="19"/>
      <c r="B17" s="13" t="s">
        <v>344</v>
      </c>
      <c r="C17" s="14"/>
      <c r="D17" s="14"/>
      <c r="E17" s="15"/>
      <c r="F17" s="12"/>
      <c r="G17" s="16"/>
      <c r="H17" s="15"/>
      <c r="I17" s="16"/>
      <c r="J17" s="15"/>
      <c r="K17" s="19"/>
      <c r="L17" s="21" t="s">
        <v>358</v>
      </c>
    </row>
    <row r="18" spans="1:12" ht="21">
      <c r="A18" s="12"/>
      <c r="B18" s="13" t="s">
        <v>345</v>
      </c>
      <c r="C18" s="14"/>
      <c r="D18" s="15"/>
      <c r="E18" s="15"/>
      <c r="F18" s="12"/>
      <c r="G18" s="16"/>
      <c r="H18" s="15"/>
      <c r="I18" s="16"/>
      <c r="J18" s="15"/>
      <c r="K18" s="14"/>
      <c r="L18" s="17"/>
    </row>
    <row r="19" spans="1:12" ht="21">
      <c r="A19" s="12"/>
      <c r="B19" s="13" t="s">
        <v>346</v>
      </c>
      <c r="C19" s="14"/>
      <c r="D19" s="15"/>
      <c r="E19" s="15"/>
      <c r="F19" s="12"/>
      <c r="G19" s="20"/>
      <c r="H19" s="15"/>
      <c r="I19" s="20"/>
      <c r="J19" s="15"/>
      <c r="K19" s="19"/>
      <c r="L19" s="17"/>
    </row>
    <row r="20" spans="1:12" ht="21">
      <c r="A20" s="12"/>
      <c r="B20" s="13"/>
      <c r="C20" s="14"/>
      <c r="D20" s="15"/>
      <c r="E20" s="15"/>
      <c r="F20" s="12"/>
      <c r="G20" s="20"/>
      <c r="H20" s="15"/>
      <c r="I20" s="20"/>
      <c r="J20" s="15"/>
      <c r="K20" s="19"/>
      <c r="L20" s="17"/>
    </row>
    <row r="21" spans="1:12" ht="21">
      <c r="A21" s="12">
        <v>4</v>
      </c>
      <c r="B21" s="13" t="s">
        <v>40</v>
      </c>
      <c r="C21" s="14" t="s">
        <v>55</v>
      </c>
      <c r="D21" s="15">
        <v>98835.9</v>
      </c>
      <c r="E21" s="15">
        <v>98835.9</v>
      </c>
      <c r="F21" s="12" t="s">
        <v>304</v>
      </c>
      <c r="G21" s="20" t="s">
        <v>360</v>
      </c>
      <c r="H21" s="15">
        <v>98835.9</v>
      </c>
      <c r="I21" s="20" t="s">
        <v>360</v>
      </c>
      <c r="J21" s="15">
        <v>98835.9</v>
      </c>
      <c r="K21" s="19" t="s">
        <v>5</v>
      </c>
      <c r="L21" s="17" t="s">
        <v>361</v>
      </c>
    </row>
    <row r="22" spans="1:12" ht="21">
      <c r="A22" s="12"/>
      <c r="B22" s="13"/>
      <c r="C22" s="14"/>
      <c r="D22" s="15"/>
      <c r="E22" s="15"/>
      <c r="F22" s="12"/>
      <c r="G22" s="20"/>
      <c r="H22" s="15"/>
      <c r="I22" s="20"/>
      <c r="J22" s="15"/>
      <c r="K22" s="19"/>
      <c r="L22" s="17" t="s">
        <v>362</v>
      </c>
    </row>
    <row r="23" spans="1:12" ht="21">
      <c r="A23" s="19"/>
      <c r="B23" s="13"/>
      <c r="C23" s="14"/>
      <c r="D23" s="15"/>
      <c r="E23" s="15"/>
      <c r="F23" s="12"/>
      <c r="G23" s="16"/>
      <c r="H23" s="15"/>
      <c r="I23" s="16"/>
      <c r="J23" s="15"/>
      <c r="K23" s="19"/>
      <c r="L23" s="21"/>
    </row>
    <row r="24" spans="1:12" ht="21">
      <c r="A24" s="19">
        <v>5</v>
      </c>
      <c r="B24" s="16" t="s">
        <v>363</v>
      </c>
      <c r="C24" s="14" t="s">
        <v>54</v>
      </c>
      <c r="D24" s="15">
        <v>2080</v>
      </c>
      <c r="E24" s="15">
        <v>2080</v>
      </c>
      <c r="F24" s="12" t="s">
        <v>304</v>
      </c>
      <c r="G24" s="16" t="s">
        <v>6</v>
      </c>
      <c r="H24" s="15">
        <v>2080</v>
      </c>
      <c r="I24" s="16" t="s">
        <v>6</v>
      </c>
      <c r="J24" s="15">
        <v>2080</v>
      </c>
      <c r="K24" s="19" t="s">
        <v>8</v>
      </c>
      <c r="L24" s="21" t="s">
        <v>364</v>
      </c>
    </row>
    <row r="25" spans="1:12" ht="21">
      <c r="A25" s="19"/>
      <c r="B25" s="16"/>
      <c r="C25" s="14"/>
      <c r="D25" s="15"/>
      <c r="E25" s="15"/>
      <c r="F25" s="12"/>
      <c r="G25" s="16"/>
      <c r="H25" s="15"/>
      <c r="I25" s="16"/>
      <c r="J25" s="15"/>
      <c r="K25" s="23"/>
      <c r="L25" s="17" t="s">
        <v>365</v>
      </c>
    </row>
    <row r="26" spans="1:12" ht="21">
      <c r="A26" s="19"/>
      <c r="B26" s="16"/>
      <c r="C26" s="14"/>
      <c r="D26" s="15"/>
      <c r="E26" s="15"/>
      <c r="F26" s="12"/>
      <c r="G26" s="16"/>
      <c r="H26" s="15"/>
      <c r="I26" s="16"/>
      <c r="J26" s="15"/>
      <c r="K26" s="23"/>
      <c r="L26" s="21"/>
    </row>
    <row r="27" spans="1:12" ht="21">
      <c r="A27" s="19">
        <v>6</v>
      </c>
      <c r="B27" s="16" t="s">
        <v>104</v>
      </c>
      <c r="C27" s="14" t="s">
        <v>54</v>
      </c>
      <c r="D27" s="15">
        <v>10004.5</v>
      </c>
      <c r="E27" s="15">
        <v>10004.5</v>
      </c>
      <c r="F27" s="12" t="s">
        <v>304</v>
      </c>
      <c r="G27" s="16" t="s">
        <v>57</v>
      </c>
      <c r="H27" s="15">
        <v>10004.5</v>
      </c>
      <c r="I27" s="16" t="s">
        <v>57</v>
      </c>
      <c r="J27" s="15">
        <v>10004.5</v>
      </c>
      <c r="K27" s="19" t="s">
        <v>8</v>
      </c>
      <c r="L27" s="17" t="s">
        <v>366</v>
      </c>
    </row>
    <row r="28" spans="1:12" ht="21">
      <c r="A28" s="19"/>
      <c r="B28" s="16"/>
      <c r="C28" s="14"/>
      <c r="D28" s="15"/>
      <c r="E28" s="15"/>
      <c r="F28" s="12"/>
      <c r="G28" s="16"/>
      <c r="H28" s="15"/>
      <c r="I28" s="16"/>
      <c r="J28" s="15"/>
      <c r="K28" s="23"/>
      <c r="L28" s="17" t="s">
        <v>367</v>
      </c>
    </row>
    <row r="29" spans="1:12" ht="21">
      <c r="A29" s="19"/>
      <c r="B29" s="16"/>
      <c r="C29" s="14"/>
      <c r="D29" s="15"/>
      <c r="E29" s="15"/>
      <c r="F29" s="12"/>
      <c r="G29" s="16"/>
      <c r="H29" s="15"/>
      <c r="I29" s="16"/>
      <c r="J29" s="15"/>
      <c r="K29" s="23"/>
      <c r="L29" s="21"/>
    </row>
    <row r="30" spans="1:12" ht="21">
      <c r="A30" s="19">
        <v>7</v>
      </c>
      <c r="B30" s="16" t="s">
        <v>370</v>
      </c>
      <c r="C30" s="14" t="s">
        <v>55</v>
      </c>
      <c r="D30" s="15">
        <v>5000</v>
      </c>
      <c r="E30" s="15">
        <v>5000</v>
      </c>
      <c r="F30" s="19" t="s">
        <v>304</v>
      </c>
      <c r="G30" s="16" t="s">
        <v>375</v>
      </c>
      <c r="H30" s="38">
        <v>5000</v>
      </c>
      <c r="I30" s="16" t="s">
        <v>375</v>
      </c>
      <c r="J30" s="38">
        <v>5000</v>
      </c>
      <c r="K30" s="19" t="s">
        <v>5</v>
      </c>
      <c r="L30" s="17" t="s">
        <v>376</v>
      </c>
    </row>
    <row r="31" spans="1:12" ht="21">
      <c r="A31" s="19"/>
      <c r="B31" s="16" t="s">
        <v>371</v>
      </c>
      <c r="C31" s="16"/>
      <c r="D31" s="15"/>
      <c r="E31" s="15"/>
      <c r="F31" s="19"/>
      <c r="G31" s="16"/>
      <c r="H31" s="38"/>
      <c r="I31" s="16"/>
      <c r="J31" s="38"/>
      <c r="K31" s="19"/>
      <c r="L31" s="17" t="s">
        <v>377</v>
      </c>
    </row>
    <row r="32" spans="1:12" ht="21">
      <c r="A32" s="19"/>
      <c r="B32" s="13" t="s">
        <v>372</v>
      </c>
      <c r="C32" s="13"/>
      <c r="D32" s="15"/>
      <c r="E32" s="15"/>
      <c r="F32" s="37"/>
      <c r="G32" s="16"/>
      <c r="H32" s="38"/>
      <c r="I32" s="37"/>
      <c r="J32" s="39"/>
      <c r="K32" s="37"/>
      <c r="L32" s="17"/>
    </row>
    <row r="33" spans="1:12" ht="21">
      <c r="A33" s="12"/>
      <c r="B33" s="13" t="s">
        <v>373</v>
      </c>
      <c r="C33" s="13"/>
      <c r="D33" s="15"/>
      <c r="E33" s="15"/>
      <c r="F33" s="12"/>
      <c r="G33" s="20"/>
      <c r="H33" s="15"/>
      <c r="I33" s="20"/>
      <c r="J33" s="15"/>
      <c r="K33" s="19"/>
      <c r="L33" s="17"/>
    </row>
    <row r="34" spans="1:12" ht="21">
      <c r="A34" s="12"/>
      <c r="B34" s="13" t="s">
        <v>374</v>
      </c>
      <c r="C34" s="13"/>
      <c r="D34" s="15"/>
      <c r="E34" s="15"/>
      <c r="F34" s="12"/>
      <c r="G34" s="20"/>
      <c r="H34" s="15"/>
      <c r="I34" s="20"/>
      <c r="J34" s="15"/>
      <c r="K34" s="19"/>
      <c r="L34" s="17"/>
    </row>
    <row r="35" spans="1:12" ht="21">
      <c r="A35" s="19"/>
      <c r="B35" s="16"/>
      <c r="C35" s="14"/>
      <c r="D35" s="15"/>
      <c r="E35" s="15"/>
      <c r="F35" s="12"/>
      <c r="G35" s="16"/>
      <c r="H35" s="15"/>
      <c r="I35" s="16"/>
      <c r="J35" s="15"/>
      <c r="K35" s="23"/>
      <c r="L35" s="21"/>
    </row>
    <row r="36" spans="1:12" ht="21">
      <c r="A36" s="19">
        <v>8</v>
      </c>
      <c r="B36" s="16" t="s">
        <v>383</v>
      </c>
      <c r="C36" s="14" t="s">
        <v>55</v>
      </c>
      <c r="D36" s="15">
        <v>2300.5</v>
      </c>
      <c r="E36" s="15">
        <v>2300.5</v>
      </c>
      <c r="F36" s="12" t="s">
        <v>304</v>
      </c>
      <c r="G36" s="16" t="s">
        <v>360</v>
      </c>
      <c r="H36" s="15">
        <v>2300.5</v>
      </c>
      <c r="I36" s="16" t="s">
        <v>360</v>
      </c>
      <c r="J36" s="15">
        <v>2300.5</v>
      </c>
      <c r="K36" s="19" t="s">
        <v>5</v>
      </c>
      <c r="L36" s="21" t="s">
        <v>385</v>
      </c>
    </row>
    <row r="37" spans="1:12" ht="21">
      <c r="A37" s="19"/>
      <c r="B37" s="16" t="s">
        <v>384</v>
      </c>
      <c r="C37" s="14"/>
      <c r="D37" s="15"/>
      <c r="E37" s="15"/>
      <c r="F37" s="12"/>
      <c r="G37" s="16"/>
      <c r="H37" s="15"/>
      <c r="I37" s="16"/>
      <c r="J37" s="15"/>
      <c r="K37" s="23"/>
      <c r="L37" s="17" t="s">
        <v>377</v>
      </c>
    </row>
    <row r="38" spans="1:12" ht="21">
      <c r="A38" s="19"/>
      <c r="B38" s="16"/>
      <c r="C38" s="14"/>
      <c r="D38" s="15"/>
      <c r="E38" s="15"/>
      <c r="F38" s="12"/>
      <c r="G38" s="16"/>
      <c r="H38" s="15"/>
      <c r="I38" s="16"/>
      <c r="J38" s="15"/>
      <c r="K38" s="23"/>
      <c r="L38" s="17"/>
    </row>
    <row r="39" spans="1:12" ht="21">
      <c r="A39" s="19">
        <v>9</v>
      </c>
      <c r="B39" s="16" t="s">
        <v>66</v>
      </c>
      <c r="C39" s="14" t="s">
        <v>55</v>
      </c>
      <c r="D39" s="15">
        <v>30000</v>
      </c>
      <c r="E39" s="15">
        <v>30000</v>
      </c>
      <c r="F39" s="12" t="s">
        <v>304</v>
      </c>
      <c r="G39" s="16" t="s">
        <v>15</v>
      </c>
      <c r="H39" s="15">
        <v>30000</v>
      </c>
      <c r="I39" s="16" t="s">
        <v>15</v>
      </c>
      <c r="J39" s="15">
        <v>30000</v>
      </c>
      <c r="K39" s="19" t="s">
        <v>5</v>
      </c>
      <c r="L39" s="17" t="s">
        <v>390</v>
      </c>
    </row>
    <row r="40" spans="1:12" ht="21">
      <c r="A40" s="19"/>
      <c r="B40" s="16" t="s">
        <v>388</v>
      </c>
      <c r="C40" s="14"/>
      <c r="D40" s="15"/>
      <c r="E40" s="15"/>
      <c r="F40" s="12"/>
      <c r="G40" s="16"/>
      <c r="H40" s="15"/>
      <c r="I40" s="16"/>
      <c r="J40" s="15"/>
      <c r="K40" s="23"/>
      <c r="L40" s="17" t="s">
        <v>391</v>
      </c>
    </row>
    <row r="41" spans="1:12" ht="21">
      <c r="A41" s="19"/>
      <c r="B41" s="16" t="s">
        <v>389</v>
      </c>
      <c r="C41" s="14"/>
      <c r="D41" s="15"/>
      <c r="E41" s="15"/>
      <c r="F41" s="12"/>
      <c r="G41" s="16"/>
      <c r="H41" s="15"/>
      <c r="I41" s="16"/>
      <c r="J41" s="15"/>
      <c r="K41" s="23"/>
      <c r="L41" s="17"/>
    </row>
    <row r="42" spans="1:12" ht="21">
      <c r="A42" s="19"/>
      <c r="B42" s="16"/>
      <c r="C42" s="14"/>
      <c r="D42" s="15"/>
      <c r="E42" s="15"/>
      <c r="F42" s="12"/>
      <c r="G42" s="16"/>
      <c r="H42" s="15"/>
      <c r="I42" s="16"/>
      <c r="J42" s="15"/>
      <c r="K42" s="23"/>
      <c r="L42" s="17"/>
    </row>
    <row r="43" spans="1:12" ht="21">
      <c r="A43" s="19">
        <v>10</v>
      </c>
      <c r="B43" s="16" t="s">
        <v>10</v>
      </c>
      <c r="C43" s="14" t="s">
        <v>55</v>
      </c>
      <c r="D43" s="15">
        <v>65832.02</v>
      </c>
      <c r="E43" s="15">
        <v>65832.02</v>
      </c>
      <c r="F43" s="12" t="s">
        <v>304</v>
      </c>
      <c r="G43" s="16" t="s">
        <v>14</v>
      </c>
      <c r="H43" s="15">
        <v>65832.02</v>
      </c>
      <c r="I43" s="16" t="s">
        <v>14</v>
      </c>
      <c r="J43" s="15">
        <v>65832.02</v>
      </c>
      <c r="K43" s="19" t="s">
        <v>5</v>
      </c>
      <c r="L43" s="17" t="s">
        <v>386</v>
      </c>
    </row>
    <row r="44" spans="1:12" ht="21">
      <c r="A44" s="19"/>
      <c r="B44" s="16"/>
      <c r="C44" s="14"/>
      <c r="D44" s="15"/>
      <c r="E44" s="15"/>
      <c r="F44" s="12"/>
      <c r="G44" s="16"/>
      <c r="H44" s="15"/>
      <c r="I44" s="16"/>
      <c r="J44" s="15"/>
      <c r="K44" s="23"/>
      <c r="L44" s="17" t="s">
        <v>377</v>
      </c>
    </row>
    <row r="45" spans="1:12" ht="21">
      <c r="A45" s="19"/>
      <c r="B45" s="16"/>
      <c r="C45" s="14"/>
      <c r="D45" s="15"/>
      <c r="E45" s="15"/>
      <c r="F45" s="12"/>
      <c r="G45" s="16"/>
      <c r="H45" s="15"/>
      <c r="I45" s="16"/>
      <c r="J45" s="15"/>
      <c r="K45" s="23"/>
      <c r="L45" s="21"/>
    </row>
    <row r="46" spans="1:12" ht="21">
      <c r="A46" s="19"/>
      <c r="B46" s="16"/>
      <c r="C46" s="14"/>
      <c r="D46" s="15"/>
      <c r="E46" s="15"/>
      <c r="F46" s="12"/>
      <c r="G46" s="16"/>
      <c r="H46" s="15"/>
      <c r="I46" s="16"/>
      <c r="J46" s="15"/>
      <c r="K46" s="23"/>
      <c r="L46" s="21"/>
    </row>
    <row r="47" spans="1:12" s="152" customFormat="1" ht="24">
      <c r="A47" s="153"/>
      <c r="B47" s="140" t="s">
        <v>378</v>
      </c>
      <c r="C47" s="148"/>
      <c r="D47" s="149"/>
      <c r="E47" s="142">
        <f>SUM(E11+E16+E21+E24+E27+E30+E36+E39+E43)</f>
        <v>220042.91999999998</v>
      </c>
      <c r="F47" s="147"/>
      <c r="G47" s="150"/>
      <c r="H47" s="154"/>
      <c r="I47" s="150"/>
      <c r="J47" s="154"/>
      <c r="K47" s="153"/>
      <c r="L47" s="155"/>
    </row>
    <row r="48" spans="1:12" s="161" customFormat="1" ht="24">
      <c r="A48" s="156"/>
      <c r="B48" s="140" t="s">
        <v>380</v>
      </c>
      <c r="C48" s="141"/>
      <c r="D48" s="142"/>
      <c r="E48" s="142"/>
      <c r="F48" s="156"/>
      <c r="G48" s="157"/>
      <c r="H48" s="158"/>
      <c r="I48" s="157"/>
      <c r="J48" s="159"/>
      <c r="K48" s="156"/>
      <c r="L48" s="160"/>
    </row>
    <row r="49" spans="1:12" s="161" customFormat="1" ht="24">
      <c r="A49" s="156"/>
      <c r="B49" s="140" t="s">
        <v>382</v>
      </c>
      <c r="C49" s="141"/>
      <c r="D49" s="142"/>
      <c r="E49" s="142">
        <f>SUM(E7)</f>
        <v>661500</v>
      </c>
      <c r="F49" s="156"/>
      <c r="G49" s="157"/>
      <c r="H49" s="158"/>
      <c r="I49" s="157"/>
      <c r="J49" s="159"/>
      <c r="K49" s="156"/>
      <c r="L49" s="160"/>
    </row>
    <row r="50" spans="1:12" s="152" customFormat="1" ht="24">
      <c r="A50" s="153"/>
      <c r="B50" s="140" t="s">
        <v>381</v>
      </c>
      <c r="C50" s="148"/>
      <c r="D50" s="149"/>
      <c r="E50" s="149"/>
      <c r="F50" s="162"/>
      <c r="G50" s="150"/>
      <c r="H50" s="154"/>
      <c r="I50" s="162"/>
      <c r="J50" s="163"/>
      <c r="K50" s="162"/>
      <c r="L50" s="155"/>
    </row>
    <row r="51" spans="1:12" s="152" customFormat="1" ht="24">
      <c r="A51" s="153"/>
      <c r="B51" s="140" t="s">
        <v>387</v>
      </c>
      <c r="C51" s="148"/>
      <c r="D51" s="149"/>
      <c r="E51" s="149"/>
      <c r="F51" s="162"/>
      <c r="G51" s="150"/>
      <c r="H51" s="154"/>
      <c r="I51" s="162"/>
      <c r="J51" s="163"/>
      <c r="K51" s="162"/>
      <c r="L51" s="155"/>
    </row>
  </sheetData>
  <sheetProtection/>
  <mergeCells count="6">
    <mergeCell ref="I6:J6"/>
    <mergeCell ref="I5:J5"/>
    <mergeCell ref="A2:L2"/>
    <mergeCell ref="A3:L3"/>
    <mergeCell ref="A4:L4"/>
    <mergeCell ref="G5:H5"/>
  </mergeCells>
  <printOptions/>
  <pageMargins left="0.2362204724409449" right="0.11811023622047245" top="0.5905511811023623" bottom="0.3937007874015748" header="0.1968503937007874" footer="0.15748031496062992"/>
  <pageSetup horizontalDpi="180" verticalDpi="180" orientation="landscape" paperSize="9" scale="90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0"/>
  <sheetViews>
    <sheetView view="pageBreakPreview" zoomScaleSheetLayoutView="100" zoomScalePageLayoutView="0" workbookViewId="0" topLeftCell="A31">
      <selection activeCell="B46" sqref="B46"/>
    </sheetView>
  </sheetViews>
  <sheetFormatPr defaultColWidth="9.140625" defaultRowHeight="21.75"/>
  <cols>
    <col min="1" max="1" width="6.140625" style="80" customWidth="1"/>
    <col min="2" max="2" width="31.8515625" style="81" customWidth="1"/>
    <col min="3" max="3" width="9.421875" style="81" customWidth="1"/>
    <col min="4" max="4" width="11.28125" style="82" bestFit="1" customWidth="1"/>
    <col min="5" max="5" width="12.421875" style="82" customWidth="1"/>
    <col min="6" max="6" width="10.7109375" style="18" customWidth="1"/>
    <col min="7" max="7" width="19.00390625" style="83" customWidth="1"/>
    <col min="8" max="8" width="10.28125" style="84" customWidth="1"/>
    <col min="9" max="9" width="18.7109375" style="18" customWidth="1"/>
    <col min="10" max="10" width="10.28125" style="85" customWidth="1"/>
    <col min="11" max="11" width="14.8515625" style="18" customWidth="1"/>
    <col min="12" max="12" width="19.140625" style="168" customWidth="1"/>
    <col min="13" max="16384" width="9.140625" style="18" customWidth="1"/>
  </cols>
  <sheetData>
    <row r="1" spans="1:12" ht="22.5" customHeight="1">
      <c r="A1" s="59"/>
      <c r="B1" s="60"/>
      <c r="C1" s="60"/>
      <c r="D1" s="61"/>
      <c r="E1" s="61"/>
      <c r="F1" s="62"/>
      <c r="G1" s="63"/>
      <c r="H1" s="64"/>
      <c r="I1" s="62"/>
      <c r="J1" s="62" t="s">
        <v>0</v>
      </c>
      <c r="K1" s="62"/>
      <c r="L1" s="131" t="s">
        <v>1</v>
      </c>
    </row>
    <row r="2" spans="1:12" s="66" customFormat="1" ht="27.75" customHeight="1">
      <c r="A2" s="261" t="s">
        <v>368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</row>
    <row r="3" spans="1:12" s="66" customFormat="1" ht="27.75" customHeight="1">
      <c r="A3" s="262" t="s">
        <v>49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</row>
    <row r="4" spans="1:12" ht="24">
      <c r="A4" s="262" t="s">
        <v>369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</row>
    <row r="5" spans="1:12" ht="21">
      <c r="A5" s="51" t="s">
        <v>2</v>
      </c>
      <c r="B5" s="52" t="s">
        <v>19</v>
      </c>
      <c r="C5" s="52" t="s">
        <v>56</v>
      </c>
      <c r="D5" s="53" t="s">
        <v>26</v>
      </c>
      <c r="E5" s="53" t="s">
        <v>25</v>
      </c>
      <c r="F5" s="51" t="s">
        <v>20</v>
      </c>
      <c r="G5" s="257" t="s">
        <v>21</v>
      </c>
      <c r="H5" s="258"/>
      <c r="I5" s="257" t="s">
        <v>28</v>
      </c>
      <c r="J5" s="258"/>
      <c r="K5" s="54" t="s">
        <v>3</v>
      </c>
      <c r="L5" s="73" t="s">
        <v>23</v>
      </c>
    </row>
    <row r="6" spans="1:12" ht="21">
      <c r="A6" s="55"/>
      <c r="B6" s="56"/>
      <c r="C6" s="56"/>
      <c r="D6" s="57" t="s">
        <v>27</v>
      </c>
      <c r="E6" s="57"/>
      <c r="F6" s="173"/>
      <c r="G6" s="97"/>
      <c r="H6" s="98"/>
      <c r="I6" s="263" t="s">
        <v>27</v>
      </c>
      <c r="J6" s="264"/>
      <c r="K6" s="58" t="s">
        <v>22</v>
      </c>
      <c r="L6" s="74" t="s">
        <v>24</v>
      </c>
    </row>
    <row r="7" spans="1:12" ht="21">
      <c r="A7" s="12">
        <v>1</v>
      </c>
      <c r="B7" s="20" t="s">
        <v>332</v>
      </c>
      <c r="C7" s="87" t="s">
        <v>54</v>
      </c>
      <c r="D7" s="15">
        <v>3000</v>
      </c>
      <c r="E7" s="15">
        <v>3000</v>
      </c>
      <c r="F7" s="12" t="s">
        <v>304</v>
      </c>
      <c r="G7" s="40" t="s">
        <v>7</v>
      </c>
      <c r="H7" s="15">
        <v>3000</v>
      </c>
      <c r="I7" s="40" t="s">
        <v>7</v>
      </c>
      <c r="J7" s="15">
        <v>3000</v>
      </c>
      <c r="K7" s="14" t="s">
        <v>5</v>
      </c>
      <c r="L7" s="17" t="s">
        <v>394</v>
      </c>
    </row>
    <row r="8" spans="1:12" ht="21">
      <c r="A8" s="12"/>
      <c r="B8" s="20" t="s">
        <v>333</v>
      </c>
      <c r="C8" s="87"/>
      <c r="D8" s="69"/>
      <c r="E8" s="69"/>
      <c r="F8" s="12"/>
      <c r="G8" s="12"/>
      <c r="H8" s="12"/>
      <c r="I8" s="12"/>
      <c r="J8" s="12"/>
      <c r="K8" s="19"/>
      <c r="L8" s="17" t="s">
        <v>395</v>
      </c>
    </row>
    <row r="9" spans="1:12" ht="21">
      <c r="A9" s="12"/>
      <c r="B9" s="20" t="s">
        <v>334</v>
      </c>
      <c r="C9" s="87"/>
      <c r="D9" s="69"/>
      <c r="E9" s="69"/>
      <c r="F9" s="12"/>
      <c r="G9" s="12"/>
      <c r="H9" s="12"/>
      <c r="I9" s="12"/>
      <c r="J9" s="12"/>
      <c r="K9" s="19"/>
      <c r="L9" s="17"/>
    </row>
    <row r="10" spans="1:12" ht="21">
      <c r="A10" s="12"/>
      <c r="B10" s="72" t="s">
        <v>392</v>
      </c>
      <c r="C10" s="87"/>
      <c r="D10" s="69"/>
      <c r="E10" s="69"/>
      <c r="F10" s="12"/>
      <c r="G10" s="12"/>
      <c r="H10" s="12"/>
      <c r="I10" s="12"/>
      <c r="J10" s="12"/>
      <c r="K10" s="19"/>
      <c r="L10" s="17"/>
    </row>
    <row r="11" spans="1:12" ht="21">
      <c r="A11" s="94"/>
      <c r="B11" s="20"/>
      <c r="C11" s="192"/>
      <c r="D11" s="193"/>
      <c r="E11" s="193"/>
      <c r="F11" s="94"/>
      <c r="G11" s="94"/>
      <c r="H11" s="94"/>
      <c r="I11" s="94"/>
      <c r="J11" s="94"/>
      <c r="K11" s="95"/>
      <c r="L11" s="96"/>
    </row>
    <row r="12" spans="1:12" ht="21">
      <c r="A12" s="12">
        <v>2</v>
      </c>
      <c r="B12" s="20" t="s">
        <v>66</v>
      </c>
      <c r="C12" s="87" t="s">
        <v>54</v>
      </c>
      <c r="D12" s="15">
        <v>15000</v>
      </c>
      <c r="E12" s="15">
        <v>15000</v>
      </c>
      <c r="F12" s="12" t="s">
        <v>304</v>
      </c>
      <c r="G12" s="40" t="s">
        <v>15</v>
      </c>
      <c r="H12" s="15">
        <v>15000</v>
      </c>
      <c r="I12" s="40" t="s">
        <v>15</v>
      </c>
      <c r="J12" s="15">
        <v>15000</v>
      </c>
      <c r="K12" s="19" t="s">
        <v>5</v>
      </c>
      <c r="L12" s="17" t="s">
        <v>396</v>
      </c>
    </row>
    <row r="13" spans="1:12" ht="21">
      <c r="A13" s="12"/>
      <c r="B13" s="20" t="s">
        <v>393</v>
      </c>
      <c r="C13" s="87"/>
      <c r="D13" s="69"/>
      <c r="E13" s="69"/>
      <c r="F13" s="12"/>
      <c r="G13" s="12"/>
      <c r="H13" s="12"/>
      <c r="I13" s="12"/>
      <c r="J13" s="12"/>
      <c r="K13" s="19"/>
      <c r="L13" s="17" t="s">
        <v>397</v>
      </c>
    </row>
    <row r="14" spans="1:12" ht="21">
      <c r="A14" s="12"/>
      <c r="B14" s="20"/>
      <c r="C14" s="87"/>
      <c r="D14" s="69"/>
      <c r="E14" s="69"/>
      <c r="F14" s="12"/>
      <c r="G14" s="12"/>
      <c r="H14" s="12"/>
      <c r="I14" s="12"/>
      <c r="J14" s="12"/>
      <c r="K14" s="19"/>
      <c r="L14" s="17"/>
    </row>
    <row r="15" spans="1:12" ht="21">
      <c r="A15" s="12">
        <v>3</v>
      </c>
      <c r="B15" s="20" t="s">
        <v>398</v>
      </c>
      <c r="C15" s="87" t="s">
        <v>54</v>
      </c>
      <c r="D15" s="15">
        <v>5671</v>
      </c>
      <c r="E15" s="15">
        <v>5671</v>
      </c>
      <c r="F15" s="12" t="s">
        <v>304</v>
      </c>
      <c r="G15" s="40" t="s">
        <v>15</v>
      </c>
      <c r="H15" s="15">
        <v>5671</v>
      </c>
      <c r="I15" s="40" t="s">
        <v>15</v>
      </c>
      <c r="J15" s="15">
        <v>5671</v>
      </c>
      <c r="K15" s="19" t="s">
        <v>5</v>
      </c>
      <c r="L15" s="17" t="s">
        <v>399</v>
      </c>
    </row>
    <row r="16" spans="1:12" ht="21">
      <c r="A16" s="12"/>
      <c r="B16" s="20"/>
      <c r="C16" s="87"/>
      <c r="D16" s="69"/>
      <c r="E16" s="69"/>
      <c r="F16" s="12"/>
      <c r="G16" s="12"/>
      <c r="H16" s="12"/>
      <c r="I16" s="12"/>
      <c r="J16" s="12"/>
      <c r="K16" s="19"/>
      <c r="L16" s="17" t="s">
        <v>400</v>
      </c>
    </row>
    <row r="17" spans="1:12" ht="21">
      <c r="A17" s="12"/>
      <c r="B17" s="13"/>
      <c r="C17" s="14"/>
      <c r="D17" s="15"/>
      <c r="E17" s="15"/>
      <c r="F17" s="12"/>
      <c r="G17" s="20"/>
      <c r="H17" s="15"/>
      <c r="I17" s="20"/>
      <c r="J17" s="15"/>
      <c r="K17" s="19"/>
      <c r="L17" s="17"/>
    </row>
    <row r="18" spans="1:12" ht="21">
      <c r="A18" s="12">
        <v>4</v>
      </c>
      <c r="B18" s="13" t="s">
        <v>401</v>
      </c>
      <c r="C18" s="14" t="s">
        <v>54</v>
      </c>
      <c r="D18" s="15">
        <v>5000</v>
      </c>
      <c r="E18" s="15">
        <v>3959</v>
      </c>
      <c r="F18" s="12" t="s">
        <v>304</v>
      </c>
      <c r="G18" s="20" t="s">
        <v>402</v>
      </c>
      <c r="H18" s="15">
        <v>3959</v>
      </c>
      <c r="I18" s="20" t="s">
        <v>402</v>
      </c>
      <c r="J18" s="15">
        <v>3959</v>
      </c>
      <c r="K18" s="19" t="s">
        <v>8</v>
      </c>
      <c r="L18" s="17" t="s">
        <v>403</v>
      </c>
    </row>
    <row r="19" spans="1:12" ht="21">
      <c r="A19" s="12"/>
      <c r="B19" s="13"/>
      <c r="C19" s="13"/>
      <c r="D19" s="15"/>
      <c r="E19" s="15"/>
      <c r="F19" s="12"/>
      <c r="G19" s="20"/>
      <c r="H19" s="15"/>
      <c r="I19" s="20"/>
      <c r="J19" s="15"/>
      <c r="K19" s="19"/>
      <c r="L19" s="17" t="s">
        <v>404</v>
      </c>
    </row>
    <row r="20" spans="1:12" ht="21">
      <c r="A20" s="19"/>
      <c r="B20" s="13"/>
      <c r="C20" s="13"/>
      <c r="D20" s="15"/>
      <c r="E20" s="15"/>
      <c r="F20" s="12"/>
      <c r="G20" s="16"/>
      <c r="H20" s="15"/>
      <c r="I20" s="16"/>
      <c r="J20" s="15"/>
      <c r="K20" s="19"/>
      <c r="L20" s="17"/>
    </row>
    <row r="21" spans="1:12" ht="21">
      <c r="A21" s="19">
        <v>5</v>
      </c>
      <c r="B21" s="16" t="s">
        <v>12</v>
      </c>
      <c r="C21" s="14" t="s">
        <v>54</v>
      </c>
      <c r="D21" s="15">
        <v>3000</v>
      </c>
      <c r="E21" s="15">
        <v>2994</v>
      </c>
      <c r="F21" s="19" t="s">
        <v>304</v>
      </c>
      <c r="G21" s="16" t="s">
        <v>43</v>
      </c>
      <c r="H21" s="15">
        <v>2994</v>
      </c>
      <c r="I21" s="16" t="s">
        <v>43</v>
      </c>
      <c r="J21" s="15">
        <v>2994</v>
      </c>
      <c r="K21" s="19" t="s">
        <v>5</v>
      </c>
      <c r="L21" s="17" t="s">
        <v>405</v>
      </c>
    </row>
    <row r="22" spans="1:12" ht="21">
      <c r="A22" s="19"/>
      <c r="B22" s="16" t="s">
        <v>407</v>
      </c>
      <c r="C22" s="16"/>
      <c r="D22" s="15"/>
      <c r="E22" s="15"/>
      <c r="F22" s="19"/>
      <c r="G22" s="16"/>
      <c r="H22" s="38"/>
      <c r="I22" s="16"/>
      <c r="J22" s="38"/>
      <c r="K22" s="19"/>
      <c r="L22" s="17" t="s">
        <v>406</v>
      </c>
    </row>
    <row r="23" spans="1:12" ht="21">
      <c r="A23" s="19"/>
      <c r="B23" s="16" t="s">
        <v>408</v>
      </c>
      <c r="C23" s="14"/>
      <c r="D23" s="15"/>
      <c r="E23" s="15"/>
      <c r="F23" s="19"/>
      <c r="G23" s="16"/>
      <c r="H23" s="15"/>
      <c r="I23" s="16"/>
      <c r="J23" s="15"/>
      <c r="K23" s="19"/>
      <c r="L23" s="17"/>
    </row>
    <row r="24" spans="1:12" ht="21">
      <c r="A24" s="19"/>
      <c r="B24" s="16" t="s">
        <v>84</v>
      </c>
      <c r="C24" s="14"/>
      <c r="D24" s="15"/>
      <c r="E24" s="15"/>
      <c r="F24" s="19"/>
      <c r="G24" s="16"/>
      <c r="H24" s="15"/>
      <c r="I24" s="16"/>
      <c r="J24" s="15"/>
      <c r="K24" s="19"/>
      <c r="L24" s="17"/>
    </row>
    <row r="25" spans="1:12" ht="21">
      <c r="A25" s="19"/>
      <c r="B25" s="16"/>
      <c r="C25" s="14"/>
      <c r="D25" s="15"/>
      <c r="E25" s="15"/>
      <c r="F25" s="19"/>
      <c r="G25" s="16"/>
      <c r="H25" s="15"/>
      <c r="I25" s="16"/>
      <c r="J25" s="15"/>
      <c r="K25" s="19"/>
      <c r="L25" s="17"/>
    </row>
    <row r="26" spans="1:12" ht="21">
      <c r="A26" s="19">
        <v>6</v>
      </c>
      <c r="B26" s="16" t="s">
        <v>83</v>
      </c>
      <c r="C26" s="14" t="s">
        <v>54</v>
      </c>
      <c r="D26" s="15">
        <v>600</v>
      </c>
      <c r="E26" s="15">
        <v>600</v>
      </c>
      <c r="F26" s="12" t="s">
        <v>304</v>
      </c>
      <c r="G26" s="16" t="s">
        <v>355</v>
      </c>
      <c r="H26" s="38">
        <v>600</v>
      </c>
      <c r="I26" s="16" t="s">
        <v>355</v>
      </c>
      <c r="J26" s="38">
        <v>600</v>
      </c>
      <c r="K26" s="19" t="s">
        <v>5</v>
      </c>
      <c r="L26" s="17" t="s">
        <v>409</v>
      </c>
    </row>
    <row r="27" spans="1:12" ht="21">
      <c r="A27" s="19"/>
      <c r="B27" s="16" t="s">
        <v>407</v>
      </c>
      <c r="C27" s="16"/>
      <c r="D27" s="15"/>
      <c r="E27" s="15"/>
      <c r="F27" s="12"/>
      <c r="G27" s="16"/>
      <c r="H27" s="38"/>
      <c r="I27" s="16"/>
      <c r="J27" s="38"/>
      <c r="K27" s="19"/>
      <c r="L27" s="17" t="s">
        <v>410</v>
      </c>
    </row>
    <row r="28" spans="1:12" ht="21">
      <c r="A28" s="19"/>
      <c r="B28" s="16" t="s">
        <v>408</v>
      </c>
      <c r="C28" s="16"/>
      <c r="D28" s="15"/>
      <c r="E28" s="15"/>
      <c r="F28" s="19"/>
      <c r="G28" s="16"/>
      <c r="H28" s="38"/>
      <c r="I28" s="16"/>
      <c r="J28" s="38"/>
      <c r="K28" s="19"/>
      <c r="L28" s="17"/>
    </row>
    <row r="29" spans="1:12" ht="21">
      <c r="A29" s="19"/>
      <c r="B29" s="16" t="s">
        <v>84</v>
      </c>
      <c r="C29" s="14"/>
      <c r="D29" s="15"/>
      <c r="E29" s="15"/>
      <c r="F29" s="12"/>
      <c r="G29" s="16"/>
      <c r="H29" s="15"/>
      <c r="I29" s="16"/>
      <c r="J29" s="15"/>
      <c r="K29" s="19"/>
      <c r="L29" s="17"/>
    </row>
    <row r="30" spans="1:12" ht="21">
      <c r="A30" s="19"/>
      <c r="B30" s="16"/>
      <c r="C30" s="16"/>
      <c r="D30" s="15"/>
      <c r="E30" s="15"/>
      <c r="F30" s="12"/>
      <c r="G30" s="16"/>
      <c r="H30" s="15"/>
      <c r="I30" s="16"/>
      <c r="J30" s="15"/>
      <c r="K30" s="19"/>
      <c r="L30" s="17"/>
    </row>
    <row r="31" spans="1:12" ht="21">
      <c r="A31" s="19">
        <v>7</v>
      </c>
      <c r="B31" s="16" t="s">
        <v>17</v>
      </c>
      <c r="C31" s="14" t="s">
        <v>54</v>
      </c>
      <c r="D31" s="15">
        <v>8000</v>
      </c>
      <c r="E31" s="15">
        <v>7918</v>
      </c>
      <c r="F31" s="37" t="s">
        <v>304</v>
      </c>
      <c r="G31" s="16" t="s">
        <v>411</v>
      </c>
      <c r="H31" s="15">
        <v>7918</v>
      </c>
      <c r="I31" s="16" t="s">
        <v>411</v>
      </c>
      <c r="J31" s="15">
        <v>7918</v>
      </c>
      <c r="K31" s="19" t="s">
        <v>8</v>
      </c>
      <c r="L31" s="17" t="s">
        <v>412</v>
      </c>
    </row>
    <row r="32" spans="1:12" ht="21">
      <c r="A32" s="19"/>
      <c r="B32" s="16"/>
      <c r="C32" s="16"/>
      <c r="D32" s="15"/>
      <c r="E32" s="15"/>
      <c r="F32" s="19"/>
      <c r="G32" s="16"/>
      <c r="H32" s="15"/>
      <c r="I32" s="16"/>
      <c r="J32" s="15"/>
      <c r="K32" s="19"/>
      <c r="L32" s="17" t="s">
        <v>413</v>
      </c>
    </row>
    <row r="33" spans="1:12" ht="21">
      <c r="A33" s="19"/>
      <c r="B33" s="13"/>
      <c r="C33" s="13"/>
      <c r="D33" s="15"/>
      <c r="E33" s="15"/>
      <c r="F33" s="12"/>
      <c r="G33" s="16"/>
      <c r="H33" s="38"/>
      <c r="I33" s="16"/>
      <c r="J33" s="38"/>
      <c r="K33" s="19"/>
      <c r="L33" s="17"/>
    </row>
    <row r="34" spans="1:12" ht="21">
      <c r="A34" s="19">
        <v>8</v>
      </c>
      <c r="B34" s="16" t="s">
        <v>66</v>
      </c>
      <c r="C34" s="14" t="s">
        <v>54</v>
      </c>
      <c r="D34" s="15">
        <v>4300</v>
      </c>
      <c r="E34" s="15">
        <v>4300</v>
      </c>
      <c r="F34" s="12" t="s">
        <v>304</v>
      </c>
      <c r="G34" s="16" t="s">
        <v>15</v>
      </c>
      <c r="H34" s="15">
        <v>4300</v>
      </c>
      <c r="I34" s="16" t="s">
        <v>15</v>
      </c>
      <c r="J34" s="15">
        <v>4300</v>
      </c>
      <c r="K34" s="19" t="s">
        <v>5</v>
      </c>
      <c r="L34" s="17" t="s">
        <v>417</v>
      </c>
    </row>
    <row r="35" spans="1:12" ht="21">
      <c r="A35" s="19"/>
      <c r="B35" s="16" t="s">
        <v>414</v>
      </c>
      <c r="C35" s="16"/>
      <c r="D35" s="15"/>
      <c r="E35" s="15"/>
      <c r="F35" s="12"/>
      <c r="G35" s="16"/>
      <c r="H35" s="38"/>
      <c r="I35" s="16"/>
      <c r="J35" s="38"/>
      <c r="K35" s="19"/>
      <c r="L35" s="17" t="s">
        <v>410</v>
      </c>
    </row>
    <row r="36" spans="1:12" ht="21">
      <c r="A36" s="19"/>
      <c r="B36" s="16" t="s">
        <v>415</v>
      </c>
      <c r="C36" s="16"/>
      <c r="D36" s="15"/>
      <c r="E36" s="15"/>
      <c r="F36" s="19"/>
      <c r="G36" s="16"/>
      <c r="H36" s="38"/>
      <c r="I36" s="16"/>
      <c r="J36" s="38"/>
      <c r="K36" s="19"/>
      <c r="L36" s="17"/>
    </row>
    <row r="37" spans="1:12" ht="21">
      <c r="A37" s="19"/>
      <c r="B37" s="13" t="s">
        <v>416</v>
      </c>
      <c r="C37" s="13"/>
      <c r="D37" s="15"/>
      <c r="E37" s="15"/>
      <c r="F37" s="19"/>
      <c r="G37" s="16"/>
      <c r="H37" s="38"/>
      <c r="I37" s="16"/>
      <c r="J37" s="38"/>
      <c r="K37" s="19"/>
      <c r="L37" s="17"/>
    </row>
    <row r="38" spans="1:12" ht="21">
      <c r="A38" s="19"/>
      <c r="B38" s="13"/>
      <c r="C38" s="13"/>
      <c r="D38" s="15"/>
      <c r="E38" s="15"/>
      <c r="F38" s="19"/>
      <c r="G38" s="16"/>
      <c r="H38" s="38"/>
      <c r="I38" s="37"/>
      <c r="J38" s="39"/>
      <c r="K38" s="37"/>
      <c r="L38" s="17"/>
    </row>
    <row r="39" spans="1:12" ht="21">
      <c r="A39" s="19">
        <v>9</v>
      </c>
      <c r="B39" s="13" t="s">
        <v>420</v>
      </c>
      <c r="C39" s="14" t="s">
        <v>55</v>
      </c>
      <c r="D39" s="15">
        <v>1630</v>
      </c>
      <c r="E39" s="15">
        <v>1630</v>
      </c>
      <c r="F39" s="19" t="s">
        <v>304</v>
      </c>
      <c r="G39" s="16" t="s">
        <v>421</v>
      </c>
      <c r="H39" s="38">
        <v>1140</v>
      </c>
      <c r="I39" s="16" t="s">
        <v>421</v>
      </c>
      <c r="J39" s="38">
        <v>1140</v>
      </c>
      <c r="K39" s="19" t="s">
        <v>5</v>
      </c>
      <c r="L39" s="17" t="s">
        <v>423</v>
      </c>
    </row>
    <row r="40" spans="1:12" ht="21">
      <c r="A40" s="19"/>
      <c r="B40" s="16"/>
      <c r="C40" s="14"/>
      <c r="D40" s="15"/>
      <c r="E40" s="15"/>
      <c r="F40" s="12"/>
      <c r="G40" s="16" t="s">
        <v>422</v>
      </c>
      <c r="H40" s="15">
        <v>490</v>
      </c>
      <c r="I40" s="16" t="s">
        <v>422</v>
      </c>
      <c r="J40" s="15">
        <v>490</v>
      </c>
      <c r="K40" s="19"/>
      <c r="L40" s="17" t="s">
        <v>424</v>
      </c>
    </row>
    <row r="41" spans="1:12" ht="21">
      <c r="A41" s="19"/>
      <c r="B41" s="16"/>
      <c r="C41" s="16"/>
      <c r="D41" s="15"/>
      <c r="E41" s="15"/>
      <c r="F41" s="12"/>
      <c r="G41" s="16"/>
      <c r="H41" s="38"/>
      <c r="I41" s="16"/>
      <c r="J41" s="38"/>
      <c r="K41" s="19"/>
      <c r="L41" s="17"/>
    </row>
    <row r="42" spans="1:12" ht="21">
      <c r="A42" s="19"/>
      <c r="B42" s="16"/>
      <c r="C42" s="16"/>
      <c r="D42" s="15"/>
      <c r="E42" s="15"/>
      <c r="F42" s="19"/>
      <c r="G42" s="16"/>
      <c r="H42" s="38"/>
      <c r="I42" s="16"/>
      <c r="J42" s="38"/>
      <c r="K42" s="19"/>
      <c r="L42" s="17"/>
    </row>
    <row r="43" spans="1:12" ht="24">
      <c r="A43" s="19"/>
      <c r="B43" s="140" t="s">
        <v>427</v>
      </c>
      <c r="C43" s="148"/>
      <c r="D43" s="149"/>
      <c r="E43" s="142">
        <f>SUM(E7:E42)</f>
        <v>45072</v>
      </c>
      <c r="F43" s="147"/>
      <c r="G43" s="16"/>
      <c r="H43" s="38"/>
      <c r="I43" s="16"/>
      <c r="J43" s="38"/>
      <c r="K43" s="19"/>
      <c r="L43" s="17"/>
    </row>
    <row r="44" spans="1:12" ht="24">
      <c r="A44" s="19"/>
      <c r="B44" s="140" t="s">
        <v>380</v>
      </c>
      <c r="C44" s="141"/>
      <c r="D44" s="142"/>
      <c r="E44" s="142"/>
      <c r="F44" s="156"/>
      <c r="G44" s="16"/>
      <c r="H44" s="38"/>
      <c r="I44" s="37"/>
      <c r="J44" s="39"/>
      <c r="K44" s="37"/>
      <c r="L44" s="17"/>
    </row>
    <row r="45" spans="1:12" ht="24">
      <c r="A45" s="19"/>
      <c r="B45" s="140" t="s">
        <v>488</v>
      </c>
      <c r="C45" s="141"/>
      <c r="D45" s="142"/>
      <c r="E45" s="142"/>
      <c r="F45" s="156"/>
      <c r="G45" s="16"/>
      <c r="H45" s="38"/>
      <c r="I45" s="37"/>
      <c r="J45" s="39"/>
      <c r="K45" s="19"/>
      <c r="L45" s="17"/>
    </row>
    <row r="46" spans="1:12" ht="24">
      <c r="A46" s="19"/>
      <c r="B46" s="140" t="s">
        <v>425</v>
      </c>
      <c r="C46" s="148"/>
      <c r="D46" s="149"/>
      <c r="E46" s="149"/>
      <c r="F46" s="162"/>
      <c r="G46" s="134"/>
      <c r="H46" s="15"/>
      <c r="I46" s="134"/>
      <c r="J46" s="15"/>
      <c r="K46" s="19"/>
      <c r="L46" s="17"/>
    </row>
    <row r="47" spans="1:12" ht="24">
      <c r="A47" s="19"/>
      <c r="B47" s="140" t="s">
        <v>426</v>
      </c>
      <c r="C47" s="148"/>
      <c r="D47" s="149"/>
      <c r="E47" s="149"/>
      <c r="F47" s="162"/>
      <c r="G47" s="16"/>
      <c r="H47" s="38"/>
      <c r="I47" s="37"/>
      <c r="J47" s="39"/>
      <c r="K47" s="19"/>
      <c r="L47" s="17"/>
    </row>
    <row r="48" spans="1:12" ht="21">
      <c r="A48" s="19"/>
      <c r="B48" s="13"/>
      <c r="C48" s="13"/>
      <c r="D48" s="15"/>
      <c r="E48" s="15"/>
      <c r="F48" s="19"/>
      <c r="G48" s="16"/>
      <c r="H48" s="38"/>
      <c r="I48" s="37"/>
      <c r="J48" s="39"/>
      <c r="K48" s="19"/>
      <c r="L48" s="17"/>
    </row>
    <row r="49" spans="1:12" ht="21">
      <c r="A49" s="19"/>
      <c r="B49" s="13"/>
      <c r="C49" s="13"/>
      <c r="D49" s="15"/>
      <c r="E49" s="15"/>
      <c r="F49" s="19"/>
      <c r="G49" s="16"/>
      <c r="H49" s="38"/>
      <c r="I49" s="37"/>
      <c r="J49" s="39"/>
      <c r="K49" s="19"/>
      <c r="L49" s="17"/>
    </row>
    <row r="50" spans="1:12" ht="21">
      <c r="A50" s="19"/>
      <c r="B50" s="13"/>
      <c r="C50" s="13"/>
      <c r="D50" s="15"/>
      <c r="E50" s="15"/>
      <c r="F50" s="19"/>
      <c r="G50" s="16"/>
      <c r="H50" s="38"/>
      <c r="I50" s="37"/>
      <c r="J50" s="39"/>
      <c r="K50" s="19"/>
      <c r="L50" s="17"/>
    </row>
  </sheetData>
  <sheetProtection/>
  <mergeCells count="6">
    <mergeCell ref="G5:H5"/>
    <mergeCell ref="I5:J5"/>
    <mergeCell ref="I6:J6"/>
    <mergeCell ref="A2:L2"/>
    <mergeCell ref="A3:L3"/>
    <mergeCell ref="A4:L4"/>
  </mergeCells>
  <printOptions/>
  <pageMargins left="0.2362204724409449" right="0.11811023622047245" top="0.5905511811023623" bottom="0.3937007874015748" header="0.1968503937007874" footer="0.15748031496062992"/>
  <pageSetup horizontalDpi="180" verticalDpi="180" orientation="landscape" paperSize="9" scale="90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71"/>
  <sheetViews>
    <sheetView view="pageBreakPreview" zoomScaleSheetLayoutView="100" zoomScalePageLayoutView="0" workbookViewId="0" topLeftCell="A31">
      <selection activeCell="D41" sqref="D41"/>
    </sheetView>
  </sheetViews>
  <sheetFormatPr defaultColWidth="9.140625" defaultRowHeight="21.75"/>
  <cols>
    <col min="1" max="1" width="6.140625" style="80" customWidth="1"/>
    <col min="2" max="2" width="27.00390625" style="81" customWidth="1"/>
    <col min="3" max="3" width="8.00390625" style="132" bestFit="1" customWidth="1"/>
    <col min="4" max="4" width="11.28125" style="82" customWidth="1"/>
    <col min="5" max="5" width="12.7109375" style="82" bestFit="1" customWidth="1"/>
    <col min="6" max="6" width="10.7109375" style="18" customWidth="1"/>
    <col min="7" max="7" width="19.28125" style="83" customWidth="1"/>
    <col min="8" max="8" width="11.421875" style="84" customWidth="1"/>
    <col min="9" max="9" width="20.57421875" style="18" customWidth="1"/>
    <col min="10" max="10" width="13.8515625" style="85" customWidth="1"/>
    <col min="11" max="11" width="13.57421875" style="18" customWidth="1"/>
    <col min="12" max="12" width="19.00390625" style="168" customWidth="1"/>
    <col min="13" max="16384" width="9.140625" style="18" customWidth="1"/>
  </cols>
  <sheetData>
    <row r="1" spans="1:12" ht="22.5" customHeight="1">
      <c r="A1" s="59"/>
      <c r="B1" s="60"/>
      <c r="C1" s="131"/>
      <c r="D1" s="61"/>
      <c r="E1" s="61"/>
      <c r="F1" s="62"/>
      <c r="G1" s="63"/>
      <c r="H1" s="64"/>
      <c r="I1" s="62"/>
      <c r="J1" s="62" t="s">
        <v>0</v>
      </c>
      <c r="K1" s="62"/>
      <c r="L1" s="131" t="s">
        <v>1</v>
      </c>
    </row>
    <row r="2" spans="1:12" s="66" customFormat="1" ht="27.75" customHeight="1">
      <c r="A2" s="261" t="s">
        <v>418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</row>
    <row r="3" spans="1:12" s="66" customFormat="1" ht="27.75" customHeight="1">
      <c r="A3" s="262" t="s">
        <v>490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</row>
    <row r="4" spans="1:12" ht="24">
      <c r="A4" s="265" t="s">
        <v>419</v>
      </c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</row>
    <row r="5" spans="1:12" ht="21">
      <c r="A5" s="51" t="s">
        <v>2</v>
      </c>
      <c r="B5" s="52" t="s">
        <v>19</v>
      </c>
      <c r="C5" s="52" t="s">
        <v>56</v>
      </c>
      <c r="D5" s="53" t="s">
        <v>26</v>
      </c>
      <c r="E5" s="53" t="s">
        <v>25</v>
      </c>
      <c r="F5" s="51" t="s">
        <v>20</v>
      </c>
      <c r="G5" s="164" t="s">
        <v>21</v>
      </c>
      <c r="H5" s="165"/>
      <c r="I5" s="164" t="s">
        <v>28</v>
      </c>
      <c r="J5" s="165"/>
      <c r="K5" s="54" t="s">
        <v>3</v>
      </c>
      <c r="L5" s="73" t="s">
        <v>23</v>
      </c>
    </row>
    <row r="6" spans="1:12" ht="21">
      <c r="A6" s="55"/>
      <c r="B6" s="56"/>
      <c r="C6" s="56"/>
      <c r="D6" s="57" t="s">
        <v>27</v>
      </c>
      <c r="E6" s="57"/>
      <c r="F6" s="55"/>
      <c r="G6" s="166"/>
      <c r="H6" s="167"/>
      <c r="I6" s="166" t="s">
        <v>27</v>
      </c>
      <c r="J6" s="167"/>
      <c r="K6" s="58" t="s">
        <v>22</v>
      </c>
      <c r="L6" s="74" t="s">
        <v>24</v>
      </c>
    </row>
    <row r="7" spans="1:12" ht="21">
      <c r="A7" s="12">
        <v>1</v>
      </c>
      <c r="B7" s="20" t="s">
        <v>332</v>
      </c>
      <c r="C7" s="87" t="s">
        <v>54</v>
      </c>
      <c r="D7" s="15">
        <v>3000</v>
      </c>
      <c r="E7" s="15">
        <v>3000</v>
      </c>
      <c r="F7" s="12" t="s">
        <v>304</v>
      </c>
      <c r="G7" s="40" t="s">
        <v>7</v>
      </c>
      <c r="H7" s="15">
        <v>3000</v>
      </c>
      <c r="I7" s="40" t="s">
        <v>7</v>
      </c>
      <c r="J7" s="15">
        <v>3000</v>
      </c>
      <c r="K7" s="14" t="s">
        <v>5</v>
      </c>
      <c r="L7" s="17" t="s">
        <v>431</v>
      </c>
    </row>
    <row r="8" spans="1:12" ht="21">
      <c r="A8" s="12"/>
      <c r="B8" s="20" t="s">
        <v>333</v>
      </c>
      <c r="C8" s="87"/>
      <c r="D8" s="69"/>
      <c r="E8" s="69"/>
      <c r="F8" s="12"/>
      <c r="G8" s="12"/>
      <c r="H8" s="12"/>
      <c r="I8" s="12"/>
      <c r="J8" s="12"/>
      <c r="K8" s="19"/>
      <c r="L8" s="17" t="s">
        <v>400</v>
      </c>
    </row>
    <row r="9" spans="1:12" ht="21">
      <c r="A9" s="12"/>
      <c r="B9" s="20" t="s">
        <v>334</v>
      </c>
      <c r="C9" s="87"/>
      <c r="D9" s="69"/>
      <c r="E9" s="69"/>
      <c r="F9" s="12"/>
      <c r="G9" s="12"/>
      <c r="H9" s="12"/>
      <c r="I9" s="12"/>
      <c r="J9" s="12"/>
      <c r="K9" s="19"/>
      <c r="L9" s="17"/>
    </row>
    <row r="10" spans="1:12" ht="21">
      <c r="A10" s="12"/>
      <c r="B10" s="72" t="s">
        <v>428</v>
      </c>
      <c r="C10" s="87"/>
      <c r="D10" s="69"/>
      <c r="E10" s="69"/>
      <c r="F10" s="12"/>
      <c r="G10" s="12"/>
      <c r="H10" s="12"/>
      <c r="I10" s="12"/>
      <c r="J10" s="12"/>
      <c r="K10" s="19"/>
      <c r="L10" s="17"/>
    </row>
    <row r="11" spans="1:12" ht="21">
      <c r="A11" s="94"/>
      <c r="B11" s="20"/>
      <c r="C11" s="192"/>
      <c r="D11" s="193"/>
      <c r="E11" s="193"/>
      <c r="F11" s="94"/>
      <c r="G11" s="94"/>
      <c r="H11" s="94"/>
      <c r="I11" s="94"/>
      <c r="J11" s="94"/>
      <c r="K11" s="95"/>
      <c r="L11" s="96"/>
    </row>
    <row r="12" spans="1:12" ht="21">
      <c r="A12" s="12">
        <v>2</v>
      </c>
      <c r="B12" s="20" t="s">
        <v>66</v>
      </c>
      <c r="C12" s="87" t="s">
        <v>54</v>
      </c>
      <c r="D12" s="15">
        <v>20000</v>
      </c>
      <c r="E12" s="15">
        <v>20000</v>
      </c>
      <c r="F12" s="12" t="s">
        <v>304</v>
      </c>
      <c r="G12" s="40" t="s">
        <v>15</v>
      </c>
      <c r="H12" s="15">
        <v>20000</v>
      </c>
      <c r="I12" s="40" t="s">
        <v>15</v>
      </c>
      <c r="J12" s="15">
        <v>20000</v>
      </c>
      <c r="K12" s="19" t="s">
        <v>5</v>
      </c>
      <c r="L12" s="17" t="s">
        <v>430</v>
      </c>
    </row>
    <row r="13" spans="1:12" ht="21">
      <c r="A13" s="12"/>
      <c r="B13" s="20" t="s">
        <v>429</v>
      </c>
      <c r="C13" s="87"/>
      <c r="D13" s="69"/>
      <c r="E13" s="69"/>
      <c r="F13" s="12"/>
      <c r="G13" s="12"/>
      <c r="H13" s="12"/>
      <c r="I13" s="12"/>
      <c r="J13" s="12"/>
      <c r="K13" s="19"/>
      <c r="L13" s="17" t="s">
        <v>400</v>
      </c>
    </row>
    <row r="14" spans="1:12" ht="21">
      <c r="A14" s="12"/>
      <c r="B14" s="20"/>
      <c r="C14" s="87"/>
      <c r="D14" s="15"/>
      <c r="E14" s="15"/>
      <c r="F14" s="12"/>
      <c r="G14" s="40"/>
      <c r="H14" s="15"/>
      <c r="I14" s="40"/>
      <c r="J14" s="15"/>
      <c r="K14" s="19"/>
      <c r="L14" s="17"/>
    </row>
    <row r="15" spans="1:12" ht="21">
      <c r="A15" s="12">
        <v>3</v>
      </c>
      <c r="B15" s="20" t="s">
        <v>432</v>
      </c>
      <c r="C15" s="87" t="s">
        <v>55</v>
      </c>
      <c r="D15" s="15">
        <v>7000</v>
      </c>
      <c r="E15" s="15">
        <v>7000</v>
      </c>
      <c r="F15" s="12" t="s">
        <v>304</v>
      </c>
      <c r="G15" s="20" t="s">
        <v>15</v>
      </c>
      <c r="H15" s="41">
        <v>7000</v>
      </c>
      <c r="I15" s="20" t="s">
        <v>15</v>
      </c>
      <c r="J15" s="41">
        <v>7000</v>
      </c>
      <c r="K15" s="19" t="s">
        <v>5</v>
      </c>
      <c r="L15" s="17" t="s">
        <v>433</v>
      </c>
    </row>
    <row r="16" spans="1:12" ht="21">
      <c r="A16" s="12"/>
      <c r="B16" s="20" t="s">
        <v>435</v>
      </c>
      <c r="C16" s="87"/>
      <c r="D16" s="69"/>
      <c r="E16" s="69"/>
      <c r="F16" s="12"/>
      <c r="G16" s="12"/>
      <c r="H16" s="41"/>
      <c r="I16" s="12"/>
      <c r="J16" s="12"/>
      <c r="K16" s="19"/>
      <c r="L16" s="17" t="s">
        <v>434</v>
      </c>
    </row>
    <row r="17" spans="1:12" ht="21">
      <c r="A17" s="12"/>
      <c r="B17" s="20" t="s">
        <v>436</v>
      </c>
      <c r="C17" s="87"/>
      <c r="D17" s="69"/>
      <c r="E17" s="69"/>
      <c r="F17" s="12"/>
      <c r="G17" s="12"/>
      <c r="H17" s="41"/>
      <c r="I17" s="12"/>
      <c r="J17" s="12"/>
      <c r="K17" s="19"/>
      <c r="L17" s="17"/>
    </row>
    <row r="18" spans="1:12" ht="21">
      <c r="A18" s="12"/>
      <c r="B18" s="20" t="s">
        <v>437</v>
      </c>
      <c r="C18" s="87"/>
      <c r="D18" s="15"/>
      <c r="E18" s="15"/>
      <c r="F18" s="12"/>
      <c r="G18" s="40"/>
      <c r="H18" s="41"/>
      <c r="I18" s="40"/>
      <c r="J18" s="41"/>
      <c r="K18" s="19"/>
      <c r="L18" s="17"/>
    </row>
    <row r="19" spans="1:12" ht="21">
      <c r="A19" s="12"/>
      <c r="B19" s="20"/>
      <c r="C19" s="87"/>
      <c r="D19" s="15"/>
      <c r="E19" s="15"/>
      <c r="F19" s="12"/>
      <c r="G19" s="20"/>
      <c r="H19" s="15"/>
      <c r="I19" s="20"/>
      <c r="J19" s="15"/>
      <c r="K19" s="19"/>
      <c r="L19" s="17"/>
    </row>
    <row r="20" spans="1:12" ht="21">
      <c r="A20" s="12">
        <v>4</v>
      </c>
      <c r="B20" s="20" t="s">
        <v>10</v>
      </c>
      <c r="C20" s="87" t="s">
        <v>55</v>
      </c>
      <c r="D20" s="15">
        <v>1765.5</v>
      </c>
      <c r="E20" s="15">
        <v>1765.5</v>
      </c>
      <c r="F20" s="12" t="s">
        <v>304</v>
      </c>
      <c r="G20" s="20" t="s">
        <v>9</v>
      </c>
      <c r="H20" s="15">
        <v>1765.5</v>
      </c>
      <c r="I20" s="20" t="s">
        <v>9</v>
      </c>
      <c r="J20" s="15">
        <v>1765.5</v>
      </c>
      <c r="K20" s="19" t="s">
        <v>5</v>
      </c>
      <c r="L20" s="17" t="s">
        <v>438</v>
      </c>
    </row>
    <row r="21" spans="1:12" ht="21">
      <c r="A21" s="12"/>
      <c r="B21" s="20"/>
      <c r="C21" s="87"/>
      <c r="D21" s="15"/>
      <c r="E21" s="15"/>
      <c r="F21" s="12"/>
      <c r="G21" s="20"/>
      <c r="H21" s="15"/>
      <c r="I21" s="20"/>
      <c r="J21" s="15"/>
      <c r="K21" s="19"/>
      <c r="L21" s="17" t="s">
        <v>439</v>
      </c>
    </row>
    <row r="22" spans="1:12" ht="21">
      <c r="A22" s="12"/>
      <c r="B22" s="20"/>
      <c r="C22" s="87"/>
      <c r="D22" s="15"/>
      <c r="E22" s="15"/>
      <c r="F22" s="12"/>
      <c r="G22" s="40"/>
      <c r="H22" s="15"/>
      <c r="I22" s="40"/>
      <c r="J22" s="15"/>
      <c r="K22" s="19"/>
      <c r="L22" s="17"/>
    </row>
    <row r="23" spans="1:12" ht="21">
      <c r="A23" s="12">
        <v>5</v>
      </c>
      <c r="B23" s="20" t="s">
        <v>40</v>
      </c>
      <c r="C23" s="87" t="s">
        <v>55</v>
      </c>
      <c r="D23" s="15">
        <v>91602.7</v>
      </c>
      <c r="E23" s="15">
        <v>91602.7</v>
      </c>
      <c r="F23" s="12" t="s">
        <v>304</v>
      </c>
      <c r="G23" s="20" t="s">
        <v>9</v>
      </c>
      <c r="H23" s="15">
        <v>91602.7</v>
      </c>
      <c r="I23" s="20" t="s">
        <v>9</v>
      </c>
      <c r="J23" s="15">
        <v>91602.7</v>
      </c>
      <c r="K23" s="19" t="s">
        <v>5</v>
      </c>
      <c r="L23" s="17" t="s">
        <v>440</v>
      </c>
    </row>
    <row r="24" spans="1:12" ht="21">
      <c r="A24" s="12"/>
      <c r="B24" s="20"/>
      <c r="C24" s="87"/>
      <c r="D24" s="15"/>
      <c r="E24" s="15"/>
      <c r="F24" s="12"/>
      <c r="G24" s="20"/>
      <c r="H24" s="15"/>
      <c r="I24" s="20"/>
      <c r="J24" s="15"/>
      <c r="K24" s="19"/>
      <c r="L24" s="17" t="s">
        <v>441</v>
      </c>
    </row>
    <row r="25" spans="1:12" ht="21">
      <c r="A25" s="12"/>
      <c r="B25" s="20"/>
      <c r="C25" s="87"/>
      <c r="D25" s="15"/>
      <c r="E25" s="15"/>
      <c r="F25" s="12"/>
      <c r="G25" s="20"/>
      <c r="H25" s="15"/>
      <c r="I25" s="20"/>
      <c r="J25" s="15"/>
      <c r="K25" s="19"/>
      <c r="L25" s="17"/>
    </row>
    <row r="26" spans="1:12" ht="21">
      <c r="A26" s="12">
        <v>6</v>
      </c>
      <c r="B26" s="20" t="s">
        <v>66</v>
      </c>
      <c r="C26" s="87" t="s">
        <v>54</v>
      </c>
      <c r="D26" s="15">
        <v>1000</v>
      </c>
      <c r="E26" s="15">
        <v>1000</v>
      </c>
      <c r="F26" s="12" t="s">
        <v>304</v>
      </c>
      <c r="G26" s="20" t="s">
        <v>15</v>
      </c>
      <c r="H26" s="41">
        <v>1000</v>
      </c>
      <c r="I26" s="20" t="s">
        <v>15</v>
      </c>
      <c r="J26" s="41">
        <v>1000</v>
      </c>
      <c r="K26" s="19" t="s">
        <v>5</v>
      </c>
      <c r="L26" s="17" t="s">
        <v>447</v>
      </c>
    </row>
    <row r="27" spans="1:12" ht="21">
      <c r="A27" s="12"/>
      <c r="B27" s="13" t="s">
        <v>442</v>
      </c>
      <c r="C27" s="14"/>
      <c r="D27" s="15"/>
      <c r="E27" s="15"/>
      <c r="F27" s="12"/>
      <c r="G27" s="16"/>
      <c r="H27" s="15"/>
      <c r="I27" s="16"/>
      <c r="J27" s="15"/>
      <c r="K27" s="14"/>
      <c r="L27" s="17" t="s">
        <v>448</v>
      </c>
    </row>
    <row r="28" spans="1:12" ht="21">
      <c r="A28" s="12"/>
      <c r="B28" s="13" t="s">
        <v>443</v>
      </c>
      <c r="C28" s="14"/>
      <c r="D28" s="15"/>
      <c r="E28" s="15"/>
      <c r="F28" s="12"/>
      <c r="G28" s="20"/>
      <c r="H28" s="15"/>
      <c r="I28" s="20"/>
      <c r="J28" s="15"/>
      <c r="K28" s="19"/>
      <c r="L28" s="17"/>
    </row>
    <row r="29" spans="1:12" ht="21">
      <c r="A29" s="12"/>
      <c r="B29" s="13" t="s">
        <v>444</v>
      </c>
      <c r="C29" s="14"/>
      <c r="D29" s="15"/>
      <c r="E29" s="15"/>
      <c r="F29" s="12"/>
      <c r="G29" s="20"/>
      <c r="H29" s="15"/>
      <c r="I29" s="20"/>
      <c r="J29" s="15"/>
      <c r="K29" s="19"/>
      <c r="L29" s="17"/>
    </row>
    <row r="30" spans="1:12" ht="21">
      <c r="A30" s="12"/>
      <c r="B30" s="13" t="s">
        <v>445</v>
      </c>
      <c r="C30" s="14"/>
      <c r="D30" s="15"/>
      <c r="E30" s="15"/>
      <c r="F30" s="12"/>
      <c r="G30" s="16"/>
      <c r="H30" s="15"/>
      <c r="I30" s="16"/>
      <c r="J30" s="15"/>
      <c r="K30" s="14"/>
      <c r="L30" s="17"/>
    </row>
    <row r="31" spans="1:12" ht="21">
      <c r="A31" s="12"/>
      <c r="B31" s="13" t="s">
        <v>446</v>
      </c>
      <c r="C31" s="14"/>
      <c r="D31" s="15"/>
      <c r="E31" s="15"/>
      <c r="F31" s="12"/>
      <c r="G31" s="20"/>
      <c r="H31" s="15"/>
      <c r="I31" s="20"/>
      <c r="J31" s="15"/>
      <c r="K31" s="19"/>
      <c r="L31" s="17"/>
    </row>
    <row r="32" spans="1:12" ht="21">
      <c r="A32" s="12"/>
      <c r="B32" s="13"/>
      <c r="C32" s="14"/>
      <c r="D32" s="15"/>
      <c r="E32" s="15"/>
      <c r="F32" s="12"/>
      <c r="G32" s="16"/>
      <c r="H32" s="15"/>
      <c r="I32" s="16"/>
      <c r="J32" s="15"/>
      <c r="K32" s="19"/>
      <c r="L32" s="17"/>
    </row>
    <row r="33" spans="1:12" ht="21">
      <c r="A33" s="12">
        <v>7</v>
      </c>
      <c r="B33" s="13" t="s">
        <v>66</v>
      </c>
      <c r="C33" s="14" t="s">
        <v>54</v>
      </c>
      <c r="D33" s="15">
        <v>5150</v>
      </c>
      <c r="E33" s="15">
        <v>5150</v>
      </c>
      <c r="F33" s="12" t="s">
        <v>304</v>
      </c>
      <c r="G33" s="20" t="s">
        <v>15</v>
      </c>
      <c r="H33" s="15">
        <v>5150</v>
      </c>
      <c r="I33" s="20" t="s">
        <v>15</v>
      </c>
      <c r="J33" s="15">
        <v>5150</v>
      </c>
      <c r="K33" s="19" t="s">
        <v>5</v>
      </c>
      <c r="L33" s="17" t="s">
        <v>451</v>
      </c>
    </row>
    <row r="34" spans="1:12" ht="21">
      <c r="A34" s="12"/>
      <c r="B34" s="13" t="s">
        <v>449</v>
      </c>
      <c r="C34" s="14"/>
      <c r="D34" s="15"/>
      <c r="E34" s="15"/>
      <c r="F34" s="12"/>
      <c r="G34" s="20"/>
      <c r="H34" s="15"/>
      <c r="I34" s="20"/>
      <c r="J34" s="15"/>
      <c r="K34" s="19"/>
      <c r="L34" s="17" t="s">
        <v>452</v>
      </c>
    </row>
    <row r="35" spans="1:12" ht="21">
      <c r="A35" s="12"/>
      <c r="B35" s="13" t="s">
        <v>450</v>
      </c>
      <c r="C35" s="14"/>
      <c r="D35" s="15"/>
      <c r="E35" s="15"/>
      <c r="F35" s="12"/>
      <c r="G35" s="20"/>
      <c r="H35" s="15"/>
      <c r="I35" s="20"/>
      <c r="J35" s="15"/>
      <c r="K35" s="19"/>
      <c r="L35" s="17"/>
    </row>
    <row r="36" spans="1:12" ht="21">
      <c r="A36" s="12"/>
      <c r="B36" s="13" t="s">
        <v>389</v>
      </c>
      <c r="C36" s="14"/>
      <c r="D36" s="15"/>
      <c r="E36" s="15"/>
      <c r="F36" s="12"/>
      <c r="G36" s="20"/>
      <c r="H36" s="15"/>
      <c r="I36" s="20"/>
      <c r="J36" s="15"/>
      <c r="K36" s="19"/>
      <c r="L36" s="17"/>
    </row>
    <row r="37" spans="1:12" ht="21">
      <c r="A37" s="19"/>
      <c r="B37" s="13"/>
      <c r="C37" s="14"/>
      <c r="D37" s="15"/>
      <c r="E37" s="15"/>
      <c r="F37" s="12"/>
      <c r="G37" s="16"/>
      <c r="H37" s="15"/>
      <c r="I37" s="16"/>
      <c r="J37" s="15"/>
      <c r="K37" s="14"/>
      <c r="L37" s="17"/>
    </row>
    <row r="38" spans="1:12" ht="21">
      <c r="A38" s="19">
        <v>8</v>
      </c>
      <c r="B38" s="13" t="s">
        <v>53</v>
      </c>
      <c r="C38" s="14" t="s">
        <v>54</v>
      </c>
      <c r="D38" s="15">
        <v>1870</v>
      </c>
      <c r="E38" s="15">
        <v>1870</v>
      </c>
      <c r="F38" s="12" t="s">
        <v>304</v>
      </c>
      <c r="G38" s="16" t="s">
        <v>6</v>
      </c>
      <c r="H38" s="15">
        <v>1870</v>
      </c>
      <c r="I38" s="16" t="s">
        <v>6</v>
      </c>
      <c r="J38" s="15">
        <v>1870</v>
      </c>
      <c r="K38" s="14" t="s">
        <v>5</v>
      </c>
      <c r="L38" s="17" t="s">
        <v>453</v>
      </c>
    </row>
    <row r="39" spans="1:20" s="22" customFormat="1" ht="19.5" customHeight="1">
      <c r="A39" s="19"/>
      <c r="B39" s="13"/>
      <c r="C39" s="14"/>
      <c r="D39" s="15"/>
      <c r="E39" s="15"/>
      <c r="F39" s="12"/>
      <c r="G39" s="20"/>
      <c r="H39" s="15"/>
      <c r="I39" s="20"/>
      <c r="J39" s="15"/>
      <c r="K39" s="19"/>
      <c r="L39" s="17" t="s">
        <v>454</v>
      </c>
      <c r="M39" s="18"/>
      <c r="N39" s="18"/>
      <c r="O39" s="18"/>
      <c r="P39" s="18"/>
      <c r="Q39" s="18"/>
      <c r="R39" s="18"/>
      <c r="S39" s="18"/>
      <c r="T39" s="18"/>
    </row>
    <row r="40" spans="1:12" ht="21">
      <c r="A40" s="19"/>
      <c r="B40" s="13"/>
      <c r="C40" s="14"/>
      <c r="D40" s="15"/>
      <c r="E40" s="15"/>
      <c r="F40" s="12"/>
      <c r="G40" s="16"/>
      <c r="H40" s="15"/>
      <c r="I40" s="16"/>
      <c r="J40" s="15"/>
      <c r="K40" s="14"/>
      <c r="L40" s="17"/>
    </row>
    <row r="41" spans="1:12" ht="21">
      <c r="A41" s="19">
        <v>9</v>
      </c>
      <c r="B41" s="13" t="s">
        <v>455</v>
      </c>
      <c r="C41" s="14" t="s">
        <v>54</v>
      </c>
      <c r="D41" s="15">
        <v>438700</v>
      </c>
      <c r="E41" s="15">
        <v>438700</v>
      </c>
      <c r="F41" s="12" t="s">
        <v>304</v>
      </c>
      <c r="G41" s="16" t="s">
        <v>457</v>
      </c>
      <c r="H41" s="15">
        <v>438700</v>
      </c>
      <c r="I41" s="16" t="s">
        <v>457</v>
      </c>
      <c r="J41" s="15">
        <v>438700</v>
      </c>
      <c r="K41" s="14" t="s">
        <v>8</v>
      </c>
      <c r="L41" s="17" t="s">
        <v>458</v>
      </c>
    </row>
    <row r="42" spans="1:12" ht="21">
      <c r="A42" s="19"/>
      <c r="B42" s="16" t="s">
        <v>456</v>
      </c>
      <c r="C42" s="14"/>
      <c r="D42" s="15"/>
      <c r="E42" s="15"/>
      <c r="F42" s="12"/>
      <c r="G42" s="16"/>
      <c r="H42" s="15"/>
      <c r="I42" s="16"/>
      <c r="J42" s="15"/>
      <c r="K42" s="23"/>
      <c r="L42" s="17" t="s">
        <v>459</v>
      </c>
    </row>
    <row r="43" spans="1:12" ht="21">
      <c r="A43" s="19"/>
      <c r="B43" s="16"/>
      <c r="C43" s="14"/>
      <c r="D43" s="15"/>
      <c r="E43" s="15"/>
      <c r="F43" s="12"/>
      <c r="G43" s="16"/>
      <c r="H43" s="15"/>
      <c r="I43" s="16"/>
      <c r="J43" s="15"/>
      <c r="K43" s="23"/>
      <c r="L43" s="17"/>
    </row>
    <row r="44" spans="1:12" ht="21">
      <c r="A44" s="19">
        <v>10</v>
      </c>
      <c r="B44" s="16" t="s">
        <v>460</v>
      </c>
      <c r="C44" s="14" t="s">
        <v>54</v>
      </c>
      <c r="D44" s="15">
        <v>9500</v>
      </c>
      <c r="E44" s="15">
        <v>9500</v>
      </c>
      <c r="F44" s="12" t="s">
        <v>304</v>
      </c>
      <c r="G44" s="16" t="s">
        <v>15</v>
      </c>
      <c r="H44" s="15">
        <v>9500</v>
      </c>
      <c r="I44" s="16" t="s">
        <v>15</v>
      </c>
      <c r="J44" s="15">
        <v>9500</v>
      </c>
      <c r="K44" s="23" t="s">
        <v>5</v>
      </c>
      <c r="L44" s="17" t="s">
        <v>464</v>
      </c>
    </row>
    <row r="45" spans="1:12" ht="21">
      <c r="A45" s="19"/>
      <c r="B45" s="16" t="s">
        <v>461</v>
      </c>
      <c r="C45" s="14"/>
      <c r="D45" s="15"/>
      <c r="E45" s="15"/>
      <c r="F45" s="12"/>
      <c r="G45" s="16"/>
      <c r="H45" s="15"/>
      <c r="I45" s="16"/>
      <c r="J45" s="15"/>
      <c r="K45" s="23"/>
      <c r="L45" s="17" t="s">
        <v>454</v>
      </c>
    </row>
    <row r="46" spans="1:12" ht="21">
      <c r="A46" s="19"/>
      <c r="B46" s="16" t="s">
        <v>462</v>
      </c>
      <c r="C46" s="14"/>
      <c r="D46" s="15"/>
      <c r="E46" s="15"/>
      <c r="F46" s="12"/>
      <c r="G46" s="16"/>
      <c r="H46" s="15"/>
      <c r="I46" s="16"/>
      <c r="J46" s="15"/>
      <c r="K46" s="23"/>
      <c r="L46" s="17"/>
    </row>
    <row r="47" spans="1:12" ht="21">
      <c r="A47" s="19"/>
      <c r="B47" s="16" t="s">
        <v>463</v>
      </c>
      <c r="C47" s="14"/>
      <c r="D47" s="15"/>
      <c r="E47" s="15"/>
      <c r="F47" s="12"/>
      <c r="G47" s="16"/>
      <c r="H47" s="15"/>
      <c r="I47" s="16"/>
      <c r="J47" s="15"/>
      <c r="K47" s="23"/>
      <c r="L47" s="17"/>
    </row>
    <row r="48" spans="1:12" ht="21">
      <c r="A48" s="19"/>
      <c r="B48" s="16"/>
      <c r="C48" s="14"/>
      <c r="D48" s="15"/>
      <c r="E48" s="15"/>
      <c r="F48" s="12"/>
      <c r="G48" s="16"/>
      <c r="H48" s="15"/>
      <c r="I48" s="16"/>
      <c r="J48" s="15"/>
      <c r="K48" s="23"/>
      <c r="L48" s="17"/>
    </row>
    <row r="49" spans="1:12" ht="21">
      <c r="A49" s="19">
        <v>11</v>
      </c>
      <c r="B49" s="16" t="s">
        <v>256</v>
      </c>
      <c r="C49" s="14" t="s">
        <v>54</v>
      </c>
      <c r="D49" s="15">
        <v>4200</v>
      </c>
      <c r="E49" s="15">
        <v>4200</v>
      </c>
      <c r="F49" s="12" t="s">
        <v>304</v>
      </c>
      <c r="G49" s="16" t="s">
        <v>467</v>
      </c>
      <c r="H49" s="15">
        <v>4200</v>
      </c>
      <c r="I49" s="16" t="s">
        <v>467</v>
      </c>
      <c r="J49" s="15">
        <v>4200</v>
      </c>
      <c r="K49" s="23" t="s">
        <v>5</v>
      </c>
      <c r="L49" s="17" t="s">
        <v>469</v>
      </c>
    </row>
    <row r="50" spans="1:12" ht="21">
      <c r="A50" s="19"/>
      <c r="B50" s="16" t="s">
        <v>465</v>
      </c>
      <c r="C50" s="14"/>
      <c r="D50" s="15"/>
      <c r="E50" s="15"/>
      <c r="F50" s="12"/>
      <c r="G50" s="16" t="s">
        <v>468</v>
      </c>
      <c r="H50" s="15"/>
      <c r="I50" s="16" t="s">
        <v>468</v>
      </c>
      <c r="J50" s="15"/>
      <c r="K50" s="23"/>
      <c r="L50" s="17" t="s">
        <v>470</v>
      </c>
    </row>
    <row r="51" spans="1:12" ht="21">
      <c r="A51" s="19"/>
      <c r="B51" s="16" t="s">
        <v>466</v>
      </c>
      <c r="C51" s="14"/>
      <c r="D51" s="15"/>
      <c r="E51" s="15"/>
      <c r="F51" s="12"/>
      <c r="G51" s="16"/>
      <c r="H51" s="15"/>
      <c r="I51" s="16"/>
      <c r="J51" s="15"/>
      <c r="K51" s="23"/>
      <c r="L51" s="17"/>
    </row>
    <row r="52" spans="1:12" s="29" customFormat="1" ht="21">
      <c r="A52" s="33"/>
      <c r="B52" s="13"/>
      <c r="C52" s="133"/>
      <c r="D52" s="26"/>
      <c r="E52" s="26"/>
      <c r="F52" s="31"/>
      <c r="G52" s="16"/>
      <c r="H52" s="41"/>
      <c r="I52" s="16"/>
      <c r="J52" s="35"/>
      <c r="K52" s="36"/>
      <c r="L52" s="34"/>
    </row>
    <row r="53" spans="1:12" ht="21">
      <c r="A53" s="19">
        <v>12</v>
      </c>
      <c r="B53" s="16" t="s">
        <v>66</v>
      </c>
      <c r="C53" s="14" t="s">
        <v>54</v>
      </c>
      <c r="D53" s="15">
        <v>2000</v>
      </c>
      <c r="E53" s="15">
        <v>2000</v>
      </c>
      <c r="F53" s="12" t="s">
        <v>304</v>
      </c>
      <c r="G53" s="16" t="s">
        <v>15</v>
      </c>
      <c r="H53" s="15">
        <v>2000</v>
      </c>
      <c r="I53" s="16" t="s">
        <v>15</v>
      </c>
      <c r="J53" s="15">
        <v>2000</v>
      </c>
      <c r="K53" s="23" t="s">
        <v>5</v>
      </c>
      <c r="L53" s="17" t="s">
        <v>471</v>
      </c>
    </row>
    <row r="54" spans="1:12" ht="21">
      <c r="A54" s="19"/>
      <c r="B54" s="16" t="s">
        <v>465</v>
      </c>
      <c r="C54" s="14"/>
      <c r="D54" s="15"/>
      <c r="E54" s="15"/>
      <c r="F54" s="12"/>
      <c r="G54" s="16"/>
      <c r="H54" s="15"/>
      <c r="I54" s="16"/>
      <c r="J54" s="15"/>
      <c r="K54" s="23"/>
      <c r="L54" s="17" t="s">
        <v>470</v>
      </c>
    </row>
    <row r="55" spans="1:12" ht="21">
      <c r="A55" s="19"/>
      <c r="B55" s="16" t="s">
        <v>466</v>
      </c>
      <c r="C55" s="14"/>
      <c r="D55" s="15"/>
      <c r="E55" s="15"/>
      <c r="F55" s="12"/>
      <c r="G55" s="16"/>
      <c r="H55" s="15"/>
      <c r="I55" s="16"/>
      <c r="J55" s="15"/>
      <c r="K55" s="23"/>
      <c r="L55" s="17"/>
    </row>
    <row r="56" spans="1:12" s="1" customFormat="1" ht="21">
      <c r="A56" s="2"/>
      <c r="B56" s="6"/>
      <c r="C56" s="11"/>
      <c r="D56" s="5"/>
      <c r="E56" s="5"/>
      <c r="F56" s="8"/>
      <c r="G56" s="6"/>
      <c r="H56" s="5"/>
      <c r="I56" s="6"/>
      <c r="J56" s="5"/>
      <c r="K56" s="135"/>
      <c r="L56" s="169"/>
    </row>
    <row r="57" spans="1:12" s="1" customFormat="1" ht="21">
      <c r="A57" s="2">
        <v>13</v>
      </c>
      <c r="B57" s="6" t="s">
        <v>472</v>
      </c>
      <c r="C57" s="11" t="s">
        <v>54</v>
      </c>
      <c r="D57" s="5">
        <v>1500</v>
      </c>
      <c r="E57" s="5">
        <v>1500</v>
      </c>
      <c r="F57" s="8" t="s">
        <v>304</v>
      </c>
      <c r="G57" s="6" t="s">
        <v>474</v>
      </c>
      <c r="H57" s="5">
        <v>1500</v>
      </c>
      <c r="I57" s="6" t="s">
        <v>474</v>
      </c>
      <c r="J57" s="5">
        <v>1500</v>
      </c>
      <c r="K57" s="135" t="s">
        <v>8</v>
      </c>
      <c r="L57" s="169" t="s">
        <v>475</v>
      </c>
    </row>
    <row r="58" spans="1:12" s="1" customFormat="1" ht="21">
      <c r="A58" s="2"/>
      <c r="B58" s="6" t="s">
        <v>473</v>
      </c>
      <c r="C58" s="11"/>
      <c r="D58" s="5"/>
      <c r="E58" s="5"/>
      <c r="F58" s="2"/>
      <c r="G58" s="6"/>
      <c r="H58" s="5"/>
      <c r="I58" s="6"/>
      <c r="J58" s="5"/>
      <c r="K58" s="23"/>
      <c r="L58" s="169" t="s">
        <v>476</v>
      </c>
    </row>
    <row r="59" spans="1:12" s="1" customFormat="1" ht="21">
      <c r="A59" s="2"/>
      <c r="B59" s="6"/>
      <c r="C59" s="11"/>
      <c r="D59" s="5"/>
      <c r="E59" s="5"/>
      <c r="F59" s="8"/>
      <c r="G59" s="6"/>
      <c r="H59" s="5"/>
      <c r="I59" s="6"/>
      <c r="J59" s="5"/>
      <c r="K59" s="135"/>
      <c r="L59" s="169"/>
    </row>
    <row r="60" spans="1:12" s="1" customFormat="1" ht="21">
      <c r="A60" s="2">
        <v>14</v>
      </c>
      <c r="B60" s="6" t="s">
        <v>481</v>
      </c>
      <c r="C60" s="11" t="s">
        <v>55</v>
      </c>
      <c r="D60" s="5">
        <v>153000</v>
      </c>
      <c r="E60" s="5">
        <v>148993.01</v>
      </c>
      <c r="F60" s="2" t="s">
        <v>304</v>
      </c>
      <c r="G60" s="195" t="s">
        <v>482</v>
      </c>
      <c r="H60" s="5">
        <v>148993.01</v>
      </c>
      <c r="I60" s="195" t="s">
        <v>482</v>
      </c>
      <c r="J60" s="5">
        <v>148993.01</v>
      </c>
      <c r="K60" s="135" t="s">
        <v>8</v>
      </c>
      <c r="L60" s="169" t="s">
        <v>484</v>
      </c>
    </row>
    <row r="61" spans="1:12" s="1" customFormat="1" ht="21">
      <c r="A61" s="2"/>
      <c r="B61" s="6"/>
      <c r="C61" s="11"/>
      <c r="D61" s="5"/>
      <c r="E61" s="5"/>
      <c r="F61" s="8"/>
      <c r="G61" s="6"/>
      <c r="H61" s="5"/>
      <c r="I61" s="6"/>
      <c r="J61" s="5"/>
      <c r="K61" s="135"/>
      <c r="L61" s="196" t="s">
        <v>483</v>
      </c>
    </row>
    <row r="62" spans="1:12" s="1" customFormat="1" ht="21">
      <c r="A62" s="2"/>
      <c r="B62" s="6"/>
      <c r="C62" s="11"/>
      <c r="D62" s="5"/>
      <c r="E62" s="5"/>
      <c r="F62" s="8"/>
      <c r="G62" s="6"/>
      <c r="H62" s="5"/>
      <c r="I62" s="6"/>
      <c r="J62" s="5"/>
      <c r="K62" s="135"/>
      <c r="L62" s="169"/>
    </row>
    <row r="63" spans="1:12" s="1" customFormat="1" ht="21">
      <c r="A63" s="2"/>
      <c r="B63" s="6"/>
      <c r="C63" s="11"/>
      <c r="D63" s="5"/>
      <c r="E63" s="5"/>
      <c r="F63" s="8"/>
      <c r="G63" s="6"/>
      <c r="H63" s="5"/>
      <c r="I63" s="6"/>
      <c r="J63" s="5"/>
      <c r="K63" s="135"/>
      <c r="L63" s="169"/>
    </row>
    <row r="64" spans="1:12" s="1" customFormat="1" ht="24">
      <c r="A64" s="2"/>
      <c r="B64" s="140" t="s">
        <v>495</v>
      </c>
      <c r="C64" s="148"/>
      <c r="D64" s="149"/>
      <c r="E64" s="142">
        <f>SUM(E7+E12+E15+E20+E23+E26+E33+E38+E44+E49+E53+E57+'ก.พ.61'!E13)</f>
        <v>159168.2</v>
      </c>
      <c r="F64" s="8"/>
      <c r="G64" s="6"/>
      <c r="H64" s="5"/>
      <c r="I64" s="6"/>
      <c r="J64" s="5"/>
      <c r="K64" s="135"/>
      <c r="L64" s="169"/>
    </row>
    <row r="65" spans="1:12" s="1" customFormat="1" ht="24">
      <c r="A65" s="2"/>
      <c r="B65" s="140" t="s">
        <v>485</v>
      </c>
      <c r="C65" s="141"/>
      <c r="D65" s="142"/>
      <c r="E65" s="142">
        <f>SUM(D41+D60)</f>
        <v>591700</v>
      </c>
      <c r="F65" s="8"/>
      <c r="G65" s="6"/>
      <c r="H65" s="5"/>
      <c r="I65" s="6"/>
      <c r="J65" s="5"/>
      <c r="K65" s="135"/>
      <c r="L65" s="169"/>
    </row>
    <row r="66" spans="1:12" s="1" customFormat="1" ht="24">
      <c r="A66" s="2"/>
      <c r="B66" s="140" t="s">
        <v>487</v>
      </c>
      <c r="C66" s="141"/>
      <c r="D66" s="142"/>
      <c r="E66" s="142"/>
      <c r="F66" s="8"/>
      <c r="G66" s="6"/>
      <c r="H66" s="5"/>
      <c r="I66" s="6"/>
      <c r="J66" s="5"/>
      <c r="K66" s="135"/>
      <c r="L66" s="169"/>
    </row>
    <row r="67" spans="1:12" s="1" customFormat="1" ht="24">
      <c r="A67" s="2"/>
      <c r="B67" s="140" t="s">
        <v>496</v>
      </c>
      <c r="C67" s="148"/>
      <c r="D67" s="149"/>
      <c r="E67" s="149"/>
      <c r="F67" s="8"/>
      <c r="G67" s="6"/>
      <c r="H67" s="5"/>
      <c r="I67" s="6"/>
      <c r="J67" s="5"/>
      <c r="K67" s="135"/>
      <c r="L67" s="169"/>
    </row>
    <row r="68" spans="1:12" s="1" customFormat="1" ht="24">
      <c r="A68" s="2"/>
      <c r="B68" s="140" t="s">
        <v>486</v>
      </c>
      <c r="C68" s="148"/>
      <c r="D68" s="149"/>
      <c r="E68" s="149"/>
      <c r="F68" s="2"/>
      <c r="G68" s="6"/>
      <c r="H68" s="5"/>
      <c r="I68" s="6"/>
      <c r="J68" s="5"/>
      <c r="K68" s="23"/>
      <c r="L68" s="169"/>
    </row>
    <row r="69" spans="1:12" s="1" customFormat="1" ht="21">
      <c r="A69" s="2"/>
      <c r="B69" s="6"/>
      <c r="C69" s="11"/>
      <c r="D69" s="5"/>
      <c r="E69" s="5"/>
      <c r="F69" s="8"/>
      <c r="G69" s="6"/>
      <c r="H69" s="5"/>
      <c r="I69" s="6"/>
      <c r="J69" s="5"/>
      <c r="K69" s="135"/>
      <c r="L69" s="169"/>
    </row>
    <row r="70" spans="1:12" s="1" customFormat="1" ht="21">
      <c r="A70" s="2"/>
      <c r="B70" s="6"/>
      <c r="C70" s="11"/>
      <c r="D70" s="5"/>
      <c r="E70" s="5"/>
      <c r="F70" s="8"/>
      <c r="G70" s="6"/>
      <c r="H70" s="5"/>
      <c r="I70" s="6"/>
      <c r="J70" s="5"/>
      <c r="K70" s="135"/>
      <c r="L70" s="169"/>
    </row>
    <row r="71" spans="1:15" ht="21">
      <c r="A71" s="89"/>
      <c r="B71" s="90"/>
      <c r="C71" s="137"/>
      <c r="D71" s="91"/>
      <c r="E71" s="91"/>
      <c r="F71" s="138"/>
      <c r="G71" s="90"/>
      <c r="H71" s="92"/>
      <c r="I71" s="90"/>
      <c r="J71" s="92"/>
      <c r="K71" s="137"/>
      <c r="L71" s="170"/>
      <c r="M71" s="136"/>
      <c r="N71" s="136"/>
      <c r="O71" s="136"/>
    </row>
  </sheetData>
  <sheetProtection/>
  <mergeCells count="3">
    <mergeCell ref="A2:L2"/>
    <mergeCell ref="A3:L3"/>
    <mergeCell ref="A4:L4"/>
  </mergeCells>
  <printOptions/>
  <pageMargins left="0.2362204724409449" right="0.11811023622047245" top="0.5905511811023623" bottom="0.3937007874015748" header="0.1968503937007874" footer="0.15748031496062992"/>
  <pageSetup horizontalDpi="180" verticalDpi="180" orientation="landscape" paperSize="9" scale="90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57"/>
  <sheetViews>
    <sheetView view="pageBreakPreview" zoomScaleSheetLayoutView="100" zoomScalePageLayoutView="0" workbookViewId="0" topLeftCell="A49">
      <selection activeCell="E51" sqref="E51"/>
    </sheetView>
  </sheetViews>
  <sheetFormatPr defaultColWidth="9.140625" defaultRowHeight="21.75"/>
  <cols>
    <col min="1" max="1" width="6.140625" style="80" customWidth="1"/>
    <col min="2" max="2" width="28.8515625" style="81" customWidth="1"/>
    <col min="3" max="3" width="8.00390625" style="81" bestFit="1" customWidth="1"/>
    <col min="4" max="4" width="11.28125" style="82" bestFit="1" customWidth="1"/>
    <col min="5" max="5" width="13.00390625" style="82" customWidth="1"/>
    <col min="6" max="6" width="10.7109375" style="18" customWidth="1"/>
    <col min="7" max="7" width="17.421875" style="83" customWidth="1"/>
    <col min="8" max="8" width="12.00390625" style="84" customWidth="1"/>
    <col min="9" max="9" width="20.140625" style="18" customWidth="1"/>
    <col min="10" max="10" width="11.57421875" style="85" customWidth="1"/>
    <col min="11" max="11" width="14.8515625" style="18" customWidth="1"/>
    <col min="12" max="12" width="19.7109375" style="86" customWidth="1"/>
    <col min="13" max="16384" width="9.140625" style="18" customWidth="1"/>
  </cols>
  <sheetData>
    <row r="1" spans="1:12" ht="22.5" customHeight="1">
      <c r="A1" s="59"/>
      <c r="B1" s="60"/>
      <c r="C1" s="60"/>
      <c r="D1" s="61"/>
      <c r="E1" s="61"/>
      <c r="F1" s="62"/>
      <c r="G1" s="63"/>
      <c r="H1" s="64"/>
      <c r="I1" s="62"/>
      <c r="J1" s="62" t="s">
        <v>0</v>
      </c>
      <c r="K1" s="62"/>
      <c r="L1" s="59" t="s">
        <v>1</v>
      </c>
    </row>
    <row r="2" spans="1:12" s="66" customFormat="1" ht="27.75" customHeight="1">
      <c r="A2" s="261" t="s">
        <v>489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</row>
    <row r="3" spans="1:12" s="66" customFormat="1" ht="27.75" customHeight="1">
      <c r="A3" s="262" t="s">
        <v>490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</row>
    <row r="4" spans="1:12" ht="24">
      <c r="A4" s="262" t="s">
        <v>491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</row>
    <row r="5" spans="1:12" ht="21">
      <c r="A5" s="51" t="s">
        <v>2</v>
      </c>
      <c r="B5" s="52" t="s">
        <v>19</v>
      </c>
      <c r="C5" s="52" t="s">
        <v>56</v>
      </c>
      <c r="D5" s="53" t="s">
        <v>26</v>
      </c>
      <c r="E5" s="53" t="s">
        <v>25</v>
      </c>
      <c r="F5" s="51" t="s">
        <v>20</v>
      </c>
      <c r="G5" s="257" t="s">
        <v>21</v>
      </c>
      <c r="H5" s="258"/>
      <c r="I5" s="257" t="s">
        <v>28</v>
      </c>
      <c r="J5" s="258"/>
      <c r="K5" s="54" t="s">
        <v>3</v>
      </c>
      <c r="L5" s="73" t="s">
        <v>23</v>
      </c>
    </row>
    <row r="6" spans="1:12" ht="21">
      <c r="A6" s="55"/>
      <c r="B6" s="56"/>
      <c r="C6" s="56"/>
      <c r="D6" s="57" t="s">
        <v>27</v>
      </c>
      <c r="E6" s="57"/>
      <c r="F6" s="55"/>
      <c r="G6" s="97"/>
      <c r="H6" s="98"/>
      <c r="I6" s="263" t="s">
        <v>27</v>
      </c>
      <c r="J6" s="264"/>
      <c r="K6" s="58" t="s">
        <v>22</v>
      </c>
      <c r="L6" s="74" t="s">
        <v>24</v>
      </c>
    </row>
    <row r="7" spans="1:12" ht="21">
      <c r="A7" s="12">
        <v>1</v>
      </c>
      <c r="B7" s="13" t="s">
        <v>17</v>
      </c>
      <c r="C7" s="14" t="s">
        <v>54</v>
      </c>
      <c r="D7" s="15">
        <v>5000</v>
      </c>
      <c r="E7" s="15">
        <v>2782</v>
      </c>
      <c r="F7" s="12" t="s">
        <v>304</v>
      </c>
      <c r="G7" s="20" t="s">
        <v>57</v>
      </c>
      <c r="H7" s="15">
        <v>2782</v>
      </c>
      <c r="I7" s="20" t="s">
        <v>57</v>
      </c>
      <c r="J7" s="15">
        <v>2782</v>
      </c>
      <c r="K7" s="19" t="s">
        <v>8</v>
      </c>
      <c r="L7" s="21" t="s">
        <v>492</v>
      </c>
    </row>
    <row r="8" spans="1:12" ht="21">
      <c r="A8" s="12"/>
      <c r="B8" s="13"/>
      <c r="C8" s="13"/>
      <c r="D8" s="15"/>
      <c r="E8" s="15"/>
      <c r="F8" s="12"/>
      <c r="G8" s="40"/>
      <c r="H8" s="41"/>
      <c r="I8" s="40"/>
      <c r="J8" s="41"/>
      <c r="K8" s="19"/>
      <c r="L8" s="21" t="s">
        <v>493</v>
      </c>
    </row>
    <row r="9" spans="1:12" ht="21">
      <c r="A9" s="12"/>
      <c r="B9" s="13"/>
      <c r="C9" s="13"/>
      <c r="D9" s="15"/>
      <c r="E9" s="15"/>
      <c r="F9" s="12"/>
      <c r="G9" s="40"/>
      <c r="H9" s="15"/>
      <c r="I9" s="40"/>
      <c r="J9" s="15"/>
      <c r="K9" s="19"/>
      <c r="L9" s="21"/>
    </row>
    <row r="10" spans="1:12" ht="21">
      <c r="A10" s="12">
        <v>2</v>
      </c>
      <c r="B10" s="20" t="s">
        <v>12</v>
      </c>
      <c r="C10" s="87" t="s">
        <v>54</v>
      </c>
      <c r="D10" s="15">
        <v>5000</v>
      </c>
      <c r="E10" s="15">
        <v>4990</v>
      </c>
      <c r="F10" s="12" t="s">
        <v>304</v>
      </c>
      <c r="G10" s="40" t="s">
        <v>43</v>
      </c>
      <c r="H10" s="41">
        <v>4990</v>
      </c>
      <c r="I10" s="40" t="s">
        <v>43</v>
      </c>
      <c r="J10" s="41">
        <v>4990</v>
      </c>
      <c r="K10" s="19" t="s">
        <v>5</v>
      </c>
      <c r="L10" s="21" t="s">
        <v>494</v>
      </c>
    </row>
    <row r="11" spans="1:12" ht="21">
      <c r="A11" s="12"/>
      <c r="B11" s="20"/>
      <c r="C11" s="87"/>
      <c r="D11" s="15"/>
      <c r="E11" s="15"/>
      <c r="F11" s="12"/>
      <c r="G11" s="40"/>
      <c r="H11" s="15"/>
      <c r="I11" s="40"/>
      <c r="J11" s="15"/>
      <c r="K11" s="19"/>
      <c r="L11" s="21" t="s">
        <v>476</v>
      </c>
    </row>
    <row r="12" spans="1:12" ht="21">
      <c r="A12" s="12"/>
      <c r="B12" s="20"/>
      <c r="C12" s="87"/>
      <c r="D12" s="15"/>
      <c r="E12" s="15"/>
      <c r="F12" s="12"/>
      <c r="G12" s="40"/>
      <c r="H12" s="41"/>
      <c r="I12" s="40"/>
      <c r="J12" s="41"/>
      <c r="K12" s="19"/>
      <c r="L12" s="21"/>
    </row>
    <row r="13" spans="1:12" s="1" customFormat="1" ht="21">
      <c r="A13" s="2">
        <v>3</v>
      </c>
      <c r="B13" s="6" t="s">
        <v>29</v>
      </c>
      <c r="C13" s="11" t="s">
        <v>54</v>
      </c>
      <c r="D13" s="5">
        <v>10580</v>
      </c>
      <c r="E13" s="5">
        <v>10580</v>
      </c>
      <c r="F13" s="2" t="s">
        <v>304</v>
      </c>
      <c r="G13" s="6" t="s">
        <v>11</v>
      </c>
      <c r="H13" s="5">
        <v>10580</v>
      </c>
      <c r="I13" s="6" t="s">
        <v>11</v>
      </c>
      <c r="J13" s="5">
        <v>10580</v>
      </c>
      <c r="K13" s="23" t="s">
        <v>5</v>
      </c>
      <c r="L13" s="169" t="s">
        <v>480</v>
      </c>
    </row>
    <row r="14" spans="1:12" s="1" customFormat="1" ht="21">
      <c r="A14" s="2"/>
      <c r="B14" s="6" t="s">
        <v>465</v>
      </c>
      <c r="C14" s="11"/>
      <c r="D14" s="5"/>
      <c r="E14" s="5"/>
      <c r="F14" s="2"/>
      <c r="G14" s="6"/>
      <c r="H14" s="5"/>
      <c r="I14" s="6"/>
      <c r="J14" s="5"/>
      <c r="K14" s="23"/>
      <c r="L14" s="169" t="s">
        <v>454</v>
      </c>
    </row>
    <row r="15" spans="1:12" s="1" customFormat="1" ht="21">
      <c r="A15" s="2"/>
      <c r="B15" s="6" t="s">
        <v>477</v>
      </c>
      <c r="C15" s="11"/>
      <c r="D15" s="5"/>
      <c r="E15" s="5"/>
      <c r="F15" s="2"/>
      <c r="G15" s="6"/>
      <c r="H15" s="5"/>
      <c r="I15" s="6"/>
      <c r="J15" s="5"/>
      <c r="K15" s="23"/>
      <c r="L15" s="169"/>
    </row>
    <row r="16" spans="1:12" s="1" customFormat="1" ht="21">
      <c r="A16" s="2"/>
      <c r="B16" s="6" t="s">
        <v>478</v>
      </c>
      <c r="C16" s="11"/>
      <c r="D16" s="5"/>
      <c r="E16" s="5"/>
      <c r="F16" s="2"/>
      <c r="G16" s="6"/>
      <c r="H16" s="5"/>
      <c r="I16" s="6"/>
      <c r="J16" s="5"/>
      <c r="K16" s="23"/>
      <c r="L16" s="169"/>
    </row>
    <row r="17" spans="1:12" s="1" customFormat="1" ht="21">
      <c r="A17" s="2"/>
      <c r="B17" s="6" t="s">
        <v>479</v>
      </c>
      <c r="C17" s="11"/>
      <c r="D17" s="5"/>
      <c r="E17" s="5"/>
      <c r="F17" s="8"/>
      <c r="G17" s="6"/>
      <c r="H17" s="5"/>
      <c r="I17" s="6"/>
      <c r="J17" s="5"/>
      <c r="K17" s="135"/>
      <c r="L17" s="169"/>
    </row>
    <row r="18" spans="1:12" ht="21">
      <c r="A18" s="12"/>
      <c r="B18" s="20"/>
      <c r="C18" s="87"/>
      <c r="D18" s="15"/>
      <c r="E18" s="15"/>
      <c r="F18" s="12"/>
      <c r="G18" s="40"/>
      <c r="H18" s="41"/>
      <c r="I18" s="40"/>
      <c r="J18" s="41"/>
      <c r="K18" s="19"/>
      <c r="L18" s="17"/>
    </row>
    <row r="19" spans="1:12" ht="21">
      <c r="A19" s="12">
        <v>4</v>
      </c>
      <c r="B19" s="20" t="s">
        <v>332</v>
      </c>
      <c r="C19" s="87" t="s">
        <v>54</v>
      </c>
      <c r="D19" s="15">
        <v>3000</v>
      </c>
      <c r="E19" s="15">
        <v>3000</v>
      </c>
      <c r="F19" s="12" t="s">
        <v>304</v>
      </c>
      <c r="G19" s="40" t="s">
        <v>7</v>
      </c>
      <c r="H19" s="15">
        <v>3000</v>
      </c>
      <c r="I19" s="40" t="s">
        <v>7</v>
      </c>
      <c r="J19" s="15">
        <v>3000</v>
      </c>
      <c r="K19" s="14" t="s">
        <v>5</v>
      </c>
      <c r="L19" s="17" t="s">
        <v>497</v>
      </c>
    </row>
    <row r="20" spans="1:12" ht="21">
      <c r="A20" s="12"/>
      <c r="B20" s="20" t="s">
        <v>333</v>
      </c>
      <c r="C20" s="87"/>
      <c r="D20" s="69"/>
      <c r="E20" s="69"/>
      <c r="F20" s="12"/>
      <c r="G20" s="12"/>
      <c r="H20" s="12"/>
      <c r="I20" s="12"/>
      <c r="J20" s="12"/>
      <c r="K20" s="19"/>
      <c r="L20" s="17" t="s">
        <v>441</v>
      </c>
    </row>
    <row r="21" spans="1:12" ht="21">
      <c r="A21" s="12"/>
      <c r="B21" s="20" t="s">
        <v>521</v>
      </c>
      <c r="C21" s="87"/>
      <c r="D21" s="69"/>
      <c r="E21" s="69"/>
      <c r="F21" s="12"/>
      <c r="G21" s="12"/>
      <c r="H21" s="12"/>
      <c r="I21" s="12"/>
      <c r="J21" s="12"/>
      <c r="K21" s="19"/>
      <c r="L21" s="17"/>
    </row>
    <row r="22" spans="1:12" ht="21">
      <c r="A22" s="12"/>
      <c r="B22" s="20"/>
      <c r="C22" s="87"/>
      <c r="D22" s="69"/>
      <c r="E22" s="15"/>
      <c r="F22" s="12"/>
      <c r="G22" s="40"/>
      <c r="H22" s="41"/>
      <c r="I22" s="40"/>
      <c r="J22" s="41"/>
      <c r="K22" s="19"/>
      <c r="L22" s="21"/>
    </row>
    <row r="23" spans="1:12" s="1" customFormat="1" ht="21">
      <c r="A23" s="2">
        <v>5</v>
      </c>
      <c r="B23" s="6" t="s">
        <v>498</v>
      </c>
      <c r="C23" s="11" t="s">
        <v>54</v>
      </c>
      <c r="D23" s="5">
        <v>36000</v>
      </c>
      <c r="E23" s="5">
        <v>36000</v>
      </c>
      <c r="F23" s="2" t="s">
        <v>304</v>
      </c>
      <c r="G23" s="6" t="s">
        <v>499</v>
      </c>
      <c r="H23" s="5">
        <v>36000</v>
      </c>
      <c r="I23" s="6" t="s">
        <v>499</v>
      </c>
      <c r="J23" s="5">
        <v>36000</v>
      </c>
      <c r="K23" s="23" t="s">
        <v>5</v>
      </c>
      <c r="L23" s="169" t="s">
        <v>500</v>
      </c>
    </row>
    <row r="24" spans="1:12" s="1" customFormat="1" ht="21">
      <c r="A24" s="2"/>
      <c r="B24" s="6" t="s">
        <v>465</v>
      </c>
      <c r="C24" s="11"/>
      <c r="D24" s="5"/>
      <c r="E24" s="5"/>
      <c r="F24" s="2"/>
      <c r="G24" s="6"/>
      <c r="H24" s="5"/>
      <c r="I24" s="6"/>
      <c r="J24" s="5"/>
      <c r="K24" s="23"/>
      <c r="L24" s="169" t="s">
        <v>501</v>
      </c>
    </row>
    <row r="25" spans="1:12" s="1" customFormat="1" ht="21">
      <c r="A25" s="2"/>
      <c r="B25" s="6" t="s">
        <v>477</v>
      </c>
      <c r="C25" s="11"/>
      <c r="D25" s="5"/>
      <c r="E25" s="5"/>
      <c r="F25" s="2"/>
      <c r="G25" s="6"/>
      <c r="H25" s="5"/>
      <c r="I25" s="6"/>
      <c r="J25" s="5"/>
      <c r="K25" s="23"/>
      <c r="L25" s="169"/>
    </row>
    <row r="26" spans="1:12" s="1" customFormat="1" ht="21">
      <c r="A26" s="2"/>
      <c r="B26" s="6" t="s">
        <v>478</v>
      </c>
      <c r="C26" s="11"/>
      <c r="D26" s="5"/>
      <c r="E26" s="5"/>
      <c r="F26" s="2"/>
      <c r="G26" s="6"/>
      <c r="H26" s="5"/>
      <c r="I26" s="6"/>
      <c r="J26" s="5"/>
      <c r="K26" s="23"/>
      <c r="L26" s="169"/>
    </row>
    <row r="27" spans="1:12" s="1" customFormat="1" ht="21">
      <c r="A27" s="2"/>
      <c r="B27" s="6" t="s">
        <v>479</v>
      </c>
      <c r="C27" s="11"/>
      <c r="D27" s="5"/>
      <c r="E27" s="5"/>
      <c r="F27" s="8"/>
      <c r="G27" s="6"/>
      <c r="H27" s="5"/>
      <c r="I27" s="6"/>
      <c r="J27" s="5"/>
      <c r="K27" s="135"/>
      <c r="L27" s="169"/>
    </row>
    <row r="28" spans="1:12" ht="21">
      <c r="A28" s="12"/>
      <c r="B28" s="13"/>
      <c r="C28" s="13"/>
      <c r="D28" s="15"/>
      <c r="E28" s="15"/>
      <c r="F28" s="12"/>
      <c r="G28" s="20"/>
      <c r="H28" s="15"/>
      <c r="I28" s="20"/>
      <c r="J28" s="15"/>
      <c r="K28" s="19"/>
      <c r="L28" s="17"/>
    </row>
    <row r="29" spans="1:12" s="1" customFormat="1" ht="21">
      <c r="A29" s="2">
        <v>6</v>
      </c>
      <c r="B29" s="6" t="s">
        <v>502</v>
      </c>
      <c r="C29" s="11" t="s">
        <v>54</v>
      </c>
      <c r="D29" s="5">
        <v>10500</v>
      </c>
      <c r="E29" s="5">
        <v>10500</v>
      </c>
      <c r="F29" s="2" t="s">
        <v>304</v>
      </c>
      <c r="G29" s="6" t="s">
        <v>503</v>
      </c>
      <c r="H29" s="5">
        <v>10500</v>
      </c>
      <c r="I29" s="6" t="s">
        <v>503</v>
      </c>
      <c r="J29" s="5">
        <v>10500</v>
      </c>
      <c r="K29" s="23" t="s">
        <v>5</v>
      </c>
      <c r="L29" s="169" t="s">
        <v>504</v>
      </c>
    </row>
    <row r="30" spans="1:12" s="1" customFormat="1" ht="21">
      <c r="A30" s="2"/>
      <c r="B30" s="6" t="s">
        <v>465</v>
      </c>
      <c r="C30" s="11"/>
      <c r="D30" s="5"/>
      <c r="E30" s="5"/>
      <c r="F30" s="2"/>
      <c r="G30" s="6"/>
      <c r="H30" s="5"/>
      <c r="I30" s="6"/>
      <c r="J30" s="5"/>
      <c r="K30" s="23"/>
      <c r="L30" s="169" t="s">
        <v>501</v>
      </c>
    </row>
    <row r="31" spans="1:12" s="1" customFormat="1" ht="21">
      <c r="A31" s="2"/>
      <c r="B31" s="6" t="s">
        <v>477</v>
      </c>
      <c r="C31" s="11"/>
      <c r="D31" s="5"/>
      <c r="E31" s="5"/>
      <c r="F31" s="2"/>
      <c r="G31" s="6"/>
      <c r="H31" s="5"/>
      <c r="I31" s="6"/>
      <c r="J31" s="5"/>
      <c r="K31" s="23"/>
      <c r="L31" s="169"/>
    </row>
    <row r="32" spans="1:12" s="1" customFormat="1" ht="21">
      <c r="A32" s="2"/>
      <c r="B32" s="6" t="s">
        <v>478</v>
      </c>
      <c r="C32" s="11"/>
      <c r="D32" s="5"/>
      <c r="E32" s="5"/>
      <c r="F32" s="2"/>
      <c r="G32" s="6"/>
      <c r="H32" s="5"/>
      <c r="I32" s="6"/>
      <c r="J32" s="5"/>
      <c r="K32" s="23"/>
      <c r="L32" s="169"/>
    </row>
    <row r="33" spans="1:12" s="1" customFormat="1" ht="21">
      <c r="A33" s="2"/>
      <c r="B33" s="6" t="s">
        <v>479</v>
      </c>
      <c r="C33" s="11"/>
      <c r="D33" s="5"/>
      <c r="E33" s="5"/>
      <c r="F33" s="8"/>
      <c r="G33" s="6"/>
      <c r="H33" s="5"/>
      <c r="I33" s="6"/>
      <c r="J33" s="5"/>
      <c r="K33" s="135"/>
      <c r="L33" s="169"/>
    </row>
    <row r="34" spans="1:12" ht="21">
      <c r="A34" s="19"/>
      <c r="B34" s="16"/>
      <c r="C34" s="14"/>
      <c r="D34" s="15"/>
      <c r="E34" s="15"/>
      <c r="F34" s="12"/>
      <c r="G34" s="16"/>
      <c r="H34" s="15"/>
      <c r="I34" s="16"/>
      <c r="J34" s="15"/>
      <c r="K34" s="14"/>
      <c r="L34" s="21"/>
    </row>
    <row r="35" spans="1:12" ht="21">
      <c r="A35" s="19">
        <v>7</v>
      </c>
      <c r="B35" s="16" t="s">
        <v>498</v>
      </c>
      <c r="C35" s="14" t="s">
        <v>54</v>
      </c>
      <c r="D35" s="15">
        <v>30000</v>
      </c>
      <c r="E35" s="15">
        <v>30000</v>
      </c>
      <c r="F35" s="12" t="s">
        <v>304</v>
      </c>
      <c r="G35" s="16" t="s">
        <v>244</v>
      </c>
      <c r="H35" s="15">
        <v>30000</v>
      </c>
      <c r="I35" s="16" t="s">
        <v>244</v>
      </c>
      <c r="J35" s="15">
        <v>30000</v>
      </c>
      <c r="K35" s="14" t="s">
        <v>5</v>
      </c>
      <c r="L35" s="17" t="s">
        <v>513</v>
      </c>
    </row>
    <row r="36" spans="1:12" ht="21">
      <c r="A36" s="19"/>
      <c r="B36" s="16" t="s">
        <v>505</v>
      </c>
      <c r="C36" s="16"/>
      <c r="D36" s="15"/>
      <c r="E36" s="15"/>
      <c r="F36" s="12"/>
      <c r="G36" s="16"/>
      <c r="H36" s="15"/>
      <c r="I36" s="16"/>
      <c r="J36" s="15"/>
      <c r="K36" s="14"/>
      <c r="L36" s="17" t="s">
        <v>507</v>
      </c>
    </row>
    <row r="37" spans="1:12" ht="21">
      <c r="A37" s="19"/>
      <c r="B37" s="16" t="s">
        <v>506</v>
      </c>
      <c r="C37" s="14"/>
      <c r="D37" s="15"/>
      <c r="E37" s="15"/>
      <c r="F37" s="12"/>
      <c r="G37" s="16"/>
      <c r="H37" s="15"/>
      <c r="I37" s="16"/>
      <c r="J37" s="15"/>
      <c r="K37" s="14"/>
      <c r="L37" s="21"/>
    </row>
    <row r="38" spans="1:12" ht="21">
      <c r="A38" s="19"/>
      <c r="B38" s="16"/>
      <c r="C38" s="14"/>
      <c r="D38" s="15"/>
      <c r="E38" s="15"/>
      <c r="F38" s="12"/>
      <c r="G38" s="16"/>
      <c r="H38" s="15"/>
      <c r="I38" s="16"/>
      <c r="J38" s="15"/>
      <c r="K38" s="14"/>
      <c r="L38" s="21"/>
    </row>
    <row r="39" spans="1:12" ht="21">
      <c r="A39" s="19">
        <v>8</v>
      </c>
      <c r="B39" s="16" t="s">
        <v>29</v>
      </c>
      <c r="C39" s="14" t="s">
        <v>54</v>
      </c>
      <c r="D39" s="15">
        <v>13340</v>
      </c>
      <c r="E39" s="15">
        <v>13340</v>
      </c>
      <c r="F39" s="12" t="s">
        <v>304</v>
      </c>
      <c r="G39" s="16" t="s">
        <v>11</v>
      </c>
      <c r="H39" s="15">
        <v>13340</v>
      </c>
      <c r="I39" s="16" t="s">
        <v>11</v>
      </c>
      <c r="J39" s="15">
        <v>13340</v>
      </c>
      <c r="K39" s="14" t="s">
        <v>5</v>
      </c>
      <c r="L39" s="17" t="s">
        <v>513</v>
      </c>
    </row>
    <row r="40" spans="1:12" ht="21">
      <c r="A40" s="19"/>
      <c r="B40" s="16" t="s">
        <v>508</v>
      </c>
      <c r="C40" s="14"/>
      <c r="D40" s="15"/>
      <c r="E40" s="15"/>
      <c r="F40" s="12"/>
      <c r="G40" s="16"/>
      <c r="H40" s="15"/>
      <c r="I40" s="16"/>
      <c r="J40" s="15"/>
      <c r="K40" s="14"/>
      <c r="L40" s="17" t="s">
        <v>507</v>
      </c>
    </row>
    <row r="41" spans="1:12" ht="21">
      <c r="A41" s="19"/>
      <c r="B41" s="16" t="s">
        <v>506</v>
      </c>
      <c r="C41" s="14"/>
      <c r="D41" s="15"/>
      <c r="E41" s="15"/>
      <c r="F41" s="12"/>
      <c r="G41" s="16"/>
      <c r="H41" s="15"/>
      <c r="I41" s="16"/>
      <c r="J41" s="15"/>
      <c r="K41" s="14"/>
      <c r="L41" s="21"/>
    </row>
    <row r="42" spans="1:12" ht="21">
      <c r="A42" s="19"/>
      <c r="B42" s="16"/>
      <c r="C42" s="14"/>
      <c r="D42" s="15"/>
      <c r="E42" s="15"/>
      <c r="F42" s="12"/>
      <c r="G42" s="16"/>
      <c r="H42" s="15"/>
      <c r="I42" s="16"/>
      <c r="J42" s="15"/>
      <c r="K42" s="14"/>
      <c r="L42" s="21"/>
    </row>
    <row r="43" spans="1:12" ht="21">
      <c r="A43" s="19">
        <v>9</v>
      </c>
      <c r="B43" s="16" t="s">
        <v>509</v>
      </c>
      <c r="C43" s="14" t="s">
        <v>54</v>
      </c>
      <c r="D43" s="15">
        <v>11000</v>
      </c>
      <c r="E43" s="15">
        <v>11000</v>
      </c>
      <c r="F43" s="12" t="s">
        <v>304</v>
      </c>
      <c r="G43" s="16" t="s">
        <v>511</v>
      </c>
      <c r="H43" s="15">
        <v>11000</v>
      </c>
      <c r="I43" s="16" t="s">
        <v>511</v>
      </c>
      <c r="J43" s="15">
        <v>11000</v>
      </c>
      <c r="K43" s="14" t="s">
        <v>5</v>
      </c>
      <c r="L43" s="17" t="s">
        <v>512</v>
      </c>
    </row>
    <row r="44" spans="1:12" ht="21">
      <c r="A44" s="19"/>
      <c r="B44" s="16" t="s">
        <v>510</v>
      </c>
      <c r="C44" s="16"/>
      <c r="D44" s="15"/>
      <c r="E44" s="15"/>
      <c r="F44" s="12"/>
      <c r="G44" s="16"/>
      <c r="H44" s="15"/>
      <c r="I44" s="16"/>
      <c r="J44" s="15"/>
      <c r="K44" s="14"/>
      <c r="L44" s="17" t="s">
        <v>507</v>
      </c>
    </row>
    <row r="45" spans="1:12" ht="21">
      <c r="A45" s="19"/>
      <c r="B45" s="16" t="s">
        <v>505</v>
      </c>
      <c r="C45" s="16"/>
      <c r="D45" s="15"/>
      <c r="E45" s="15"/>
      <c r="F45" s="12"/>
      <c r="G45" s="16"/>
      <c r="H45" s="15"/>
      <c r="I45" s="16"/>
      <c r="J45" s="15"/>
      <c r="K45" s="14"/>
      <c r="L45" s="21"/>
    </row>
    <row r="46" spans="1:12" ht="24">
      <c r="A46" s="19"/>
      <c r="B46" s="13" t="s">
        <v>506</v>
      </c>
      <c r="C46" s="16"/>
      <c r="D46" s="15"/>
      <c r="E46" s="142"/>
      <c r="F46" s="12"/>
      <c r="G46" s="16"/>
      <c r="H46" s="15"/>
      <c r="I46" s="16"/>
      <c r="J46" s="15"/>
      <c r="K46" s="14"/>
      <c r="L46" s="21"/>
    </row>
    <row r="47" spans="1:12" ht="24">
      <c r="A47" s="19"/>
      <c r="B47" s="13"/>
      <c r="C47" s="16"/>
      <c r="D47" s="15"/>
      <c r="E47" s="142"/>
      <c r="F47" s="12"/>
      <c r="G47" s="16"/>
      <c r="H47" s="15"/>
      <c r="I47" s="16"/>
      <c r="J47" s="15"/>
      <c r="K47" s="14"/>
      <c r="L47" s="21"/>
    </row>
    <row r="48" spans="1:12" ht="21">
      <c r="A48" s="19">
        <v>10</v>
      </c>
      <c r="B48" s="13" t="s">
        <v>516</v>
      </c>
      <c r="C48" s="14" t="s">
        <v>54</v>
      </c>
      <c r="D48" s="15">
        <v>12800</v>
      </c>
      <c r="E48" s="15">
        <v>12800</v>
      </c>
      <c r="F48" s="12" t="s">
        <v>304</v>
      </c>
      <c r="G48" s="16" t="s">
        <v>467</v>
      </c>
      <c r="H48" s="15">
        <v>12800</v>
      </c>
      <c r="I48" s="16" t="s">
        <v>467</v>
      </c>
      <c r="J48" s="15">
        <v>12800</v>
      </c>
      <c r="K48" s="14" t="s">
        <v>5</v>
      </c>
      <c r="L48" s="17" t="s">
        <v>517</v>
      </c>
    </row>
    <row r="49" spans="1:12" ht="21">
      <c r="A49" s="19"/>
      <c r="B49" s="13" t="s">
        <v>514</v>
      </c>
      <c r="C49" s="16"/>
      <c r="D49" s="15"/>
      <c r="E49" s="178"/>
      <c r="F49" s="12"/>
      <c r="G49" s="16" t="s">
        <v>468</v>
      </c>
      <c r="H49" s="15"/>
      <c r="I49" s="16" t="s">
        <v>468</v>
      </c>
      <c r="J49" s="15"/>
      <c r="K49" s="14"/>
      <c r="L49" s="17" t="s">
        <v>518</v>
      </c>
    </row>
    <row r="50" spans="1:12" ht="21">
      <c r="A50" s="19"/>
      <c r="B50" s="13" t="s">
        <v>515</v>
      </c>
      <c r="C50" s="16"/>
      <c r="D50" s="15"/>
      <c r="E50" s="178"/>
      <c r="F50" s="12"/>
      <c r="G50" s="16"/>
      <c r="H50" s="15"/>
      <c r="I50" s="16"/>
      <c r="J50" s="15"/>
      <c r="K50" s="14"/>
      <c r="L50" s="21"/>
    </row>
    <row r="51" spans="1:12" ht="21">
      <c r="A51" s="19"/>
      <c r="B51" s="13"/>
      <c r="C51" s="16"/>
      <c r="D51" s="15"/>
      <c r="E51" s="178"/>
      <c r="F51" s="12"/>
      <c r="G51" s="16"/>
      <c r="H51" s="15"/>
      <c r="I51" s="16"/>
      <c r="J51" s="15"/>
      <c r="K51" s="14"/>
      <c r="L51" s="21"/>
    </row>
    <row r="52" spans="1:12" ht="24">
      <c r="A52" s="19"/>
      <c r="B52" s="13"/>
      <c r="C52" s="16"/>
      <c r="D52" s="15"/>
      <c r="E52" s="142"/>
      <c r="F52" s="12"/>
      <c r="G52" s="16"/>
      <c r="H52" s="15"/>
      <c r="I52" s="16"/>
      <c r="J52" s="15"/>
      <c r="K52" s="14"/>
      <c r="L52" s="21"/>
    </row>
    <row r="53" spans="1:12" ht="24">
      <c r="A53" s="19"/>
      <c r="B53" s="140" t="s">
        <v>524</v>
      </c>
      <c r="C53" s="148"/>
      <c r="D53" s="149"/>
      <c r="E53" s="142">
        <f>SUM(E7:E52)</f>
        <v>134992</v>
      </c>
      <c r="F53" s="12"/>
      <c r="G53" s="16"/>
      <c r="H53" s="15"/>
      <c r="I53" s="16"/>
      <c r="J53" s="15"/>
      <c r="K53" s="14"/>
      <c r="L53" s="21"/>
    </row>
    <row r="54" spans="1:12" ht="24">
      <c r="A54" s="19"/>
      <c r="B54" s="140" t="s">
        <v>487</v>
      </c>
      <c r="C54" s="141"/>
      <c r="D54" s="142"/>
      <c r="E54" s="142"/>
      <c r="F54" s="12"/>
      <c r="G54" s="16"/>
      <c r="H54" s="15"/>
      <c r="I54" s="16"/>
      <c r="J54" s="15"/>
      <c r="K54" s="14"/>
      <c r="L54" s="21"/>
    </row>
    <row r="55" spans="1:12" ht="24">
      <c r="A55" s="19"/>
      <c r="B55" s="140" t="s">
        <v>496</v>
      </c>
      <c r="C55" s="148"/>
      <c r="D55" s="149"/>
      <c r="E55" s="149"/>
      <c r="F55" s="12"/>
      <c r="G55" s="16"/>
      <c r="H55" s="15"/>
      <c r="I55" s="16"/>
      <c r="J55" s="15"/>
      <c r="K55" s="14"/>
      <c r="L55" s="21"/>
    </row>
    <row r="56" spans="1:12" ht="24">
      <c r="A56" s="19"/>
      <c r="B56" s="140" t="s">
        <v>525</v>
      </c>
      <c r="C56" s="148"/>
      <c r="D56" s="149"/>
      <c r="E56" s="149"/>
      <c r="F56" s="12"/>
      <c r="G56" s="16"/>
      <c r="H56" s="15"/>
      <c r="I56" s="16"/>
      <c r="J56" s="15"/>
      <c r="K56" s="14"/>
      <c r="L56" s="21"/>
    </row>
    <row r="57" spans="1:12" ht="24">
      <c r="A57" s="19"/>
      <c r="B57" s="13"/>
      <c r="C57" s="16"/>
      <c r="D57" s="15"/>
      <c r="E57" s="142"/>
      <c r="F57" s="12"/>
      <c r="G57" s="16"/>
      <c r="H57" s="15"/>
      <c r="I57" s="16"/>
      <c r="J57" s="15"/>
      <c r="K57" s="14"/>
      <c r="L57" s="21"/>
    </row>
  </sheetData>
  <sheetProtection/>
  <mergeCells count="6">
    <mergeCell ref="G5:H5"/>
    <mergeCell ref="I5:J5"/>
    <mergeCell ref="I6:J6"/>
    <mergeCell ref="A2:L2"/>
    <mergeCell ref="A3:L3"/>
    <mergeCell ref="A4:L4"/>
  </mergeCells>
  <printOptions/>
  <pageMargins left="0.2362204724409449" right="0.11811023622047245" top="0.5905511811023623" bottom="0.3937007874015748" header="0.1968503937007874" footer="0.15748031496062992"/>
  <pageSetup horizontalDpi="180" verticalDpi="180" orientation="landscape" paperSize="9" scale="90" r:id="rId1"/>
  <headerFooter alignWithMargins="0"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52"/>
  <sheetViews>
    <sheetView view="pageBreakPreview" zoomScaleSheetLayoutView="100" zoomScalePageLayoutView="0" workbookViewId="0" topLeftCell="A40">
      <selection activeCell="E58" sqref="E58"/>
    </sheetView>
  </sheetViews>
  <sheetFormatPr defaultColWidth="9.140625" defaultRowHeight="21.75"/>
  <cols>
    <col min="1" max="1" width="6.140625" style="250" customWidth="1"/>
    <col min="2" max="2" width="31.00390625" style="251" customWidth="1"/>
    <col min="3" max="3" width="8.00390625" style="251" bestFit="1" customWidth="1"/>
    <col min="4" max="4" width="10.7109375" style="252" customWidth="1"/>
    <col min="5" max="5" width="14.421875" style="252" bestFit="1" customWidth="1"/>
    <col min="6" max="6" width="10.7109375" style="204" customWidth="1"/>
    <col min="7" max="7" width="19.57421875" style="253" customWidth="1"/>
    <col min="8" max="8" width="10.8515625" style="254" customWidth="1"/>
    <col min="9" max="9" width="20.7109375" style="204" customWidth="1"/>
    <col min="10" max="10" width="11.421875" style="255" customWidth="1"/>
    <col min="11" max="11" width="15.140625" style="204" customWidth="1"/>
    <col min="12" max="12" width="17.8515625" style="256" customWidth="1"/>
    <col min="13" max="16384" width="9.140625" style="204" customWidth="1"/>
  </cols>
  <sheetData>
    <row r="1" spans="1:12" ht="22.5" customHeight="1">
      <c r="A1" s="197"/>
      <c r="B1" s="198"/>
      <c r="C1" s="198"/>
      <c r="D1" s="199"/>
      <c r="E1" s="199"/>
      <c r="F1" s="200"/>
      <c r="G1" s="201"/>
      <c r="H1" s="202"/>
      <c r="I1" s="200"/>
      <c r="J1" s="200" t="s">
        <v>0</v>
      </c>
      <c r="K1" s="200"/>
      <c r="L1" s="203" t="s">
        <v>1</v>
      </c>
    </row>
    <row r="2" spans="1:12" s="205" customFormat="1" ht="27.75" customHeight="1">
      <c r="A2" s="270" t="s">
        <v>553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</row>
    <row r="3" spans="1:12" s="205" customFormat="1" ht="27.75" customHeight="1">
      <c r="A3" s="271" t="s">
        <v>554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</row>
    <row r="4" spans="1:12" ht="24">
      <c r="A4" s="271" t="s">
        <v>555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</row>
    <row r="5" spans="1:12" ht="21">
      <c r="A5" s="206" t="s">
        <v>2</v>
      </c>
      <c r="B5" s="207" t="s">
        <v>19</v>
      </c>
      <c r="C5" s="207" t="s">
        <v>56</v>
      </c>
      <c r="D5" s="208" t="s">
        <v>26</v>
      </c>
      <c r="E5" s="208" t="s">
        <v>25</v>
      </c>
      <c r="F5" s="206" t="s">
        <v>20</v>
      </c>
      <c r="G5" s="266" t="s">
        <v>21</v>
      </c>
      <c r="H5" s="267"/>
      <c r="I5" s="266" t="s">
        <v>28</v>
      </c>
      <c r="J5" s="267"/>
      <c r="K5" s="209" t="s">
        <v>3</v>
      </c>
      <c r="L5" s="210" t="s">
        <v>23</v>
      </c>
    </row>
    <row r="6" spans="1:12" ht="21">
      <c r="A6" s="211"/>
      <c r="B6" s="212"/>
      <c r="C6" s="212"/>
      <c r="D6" s="213" t="s">
        <v>27</v>
      </c>
      <c r="E6" s="213"/>
      <c r="F6" s="211"/>
      <c r="G6" s="214"/>
      <c r="H6" s="215"/>
      <c r="I6" s="268" t="s">
        <v>27</v>
      </c>
      <c r="J6" s="269"/>
      <c r="K6" s="216" t="s">
        <v>22</v>
      </c>
      <c r="L6" s="217" t="s">
        <v>24</v>
      </c>
    </row>
    <row r="7" spans="1:12" ht="21">
      <c r="A7" s="218">
        <v>1</v>
      </c>
      <c r="B7" s="219" t="s">
        <v>498</v>
      </c>
      <c r="C7" s="220" t="s">
        <v>54</v>
      </c>
      <c r="D7" s="221">
        <v>78000</v>
      </c>
      <c r="E7" s="221">
        <v>78000</v>
      </c>
      <c r="F7" s="222" t="s">
        <v>304</v>
      </c>
      <c r="G7" s="219" t="s">
        <v>499</v>
      </c>
      <c r="H7" s="221">
        <v>78000</v>
      </c>
      <c r="I7" s="219" t="s">
        <v>499</v>
      </c>
      <c r="J7" s="221">
        <v>78000</v>
      </c>
      <c r="K7" s="220" t="s">
        <v>8</v>
      </c>
      <c r="L7" s="223" t="s">
        <v>519</v>
      </c>
    </row>
    <row r="8" spans="1:12" ht="21">
      <c r="A8" s="218"/>
      <c r="B8" s="219" t="s">
        <v>514</v>
      </c>
      <c r="C8" s="219"/>
      <c r="D8" s="221"/>
      <c r="E8" s="221"/>
      <c r="F8" s="222"/>
      <c r="G8" s="219"/>
      <c r="H8" s="221"/>
      <c r="I8" s="219"/>
      <c r="J8" s="221"/>
      <c r="K8" s="220"/>
      <c r="L8" s="223" t="s">
        <v>518</v>
      </c>
    </row>
    <row r="9" spans="1:12" ht="21">
      <c r="A9" s="218"/>
      <c r="B9" s="219" t="s">
        <v>515</v>
      </c>
      <c r="C9" s="220"/>
      <c r="D9" s="221"/>
      <c r="E9" s="221"/>
      <c r="F9" s="222"/>
      <c r="G9" s="219"/>
      <c r="H9" s="221"/>
      <c r="I9" s="219"/>
      <c r="J9" s="221"/>
      <c r="K9" s="220"/>
      <c r="L9" s="224"/>
    </row>
    <row r="10" spans="1:12" ht="21">
      <c r="A10" s="222"/>
      <c r="B10" s="225"/>
      <c r="C10" s="225"/>
      <c r="D10" s="221"/>
      <c r="E10" s="221"/>
      <c r="F10" s="222"/>
      <c r="G10" s="219"/>
      <c r="H10" s="221"/>
      <c r="I10" s="219"/>
      <c r="J10" s="221"/>
      <c r="K10" s="220"/>
      <c r="L10" s="223"/>
    </row>
    <row r="11" spans="1:12" ht="21">
      <c r="A11" s="222">
        <v>2</v>
      </c>
      <c r="B11" s="226" t="s">
        <v>332</v>
      </c>
      <c r="C11" s="227" t="s">
        <v>54</v>
      </c>
      <c r="D11" s="221">
        <v>3000</v>
      </c>
      <c r="E11" s="221">
        <v>3000</v>
      </c>
      <c r="F11" s="222" t="s">
        <v>304</v>
      </c>
      <c r="G11" s="228" t="s">
        <v>7</v>
      </c>
      <c r="H11" s="221">
        <v>3000</v>
      </c>
      <c r="I11" s="228" t="s">
        <v>7</v>
      </c>
      <c r="J11" s="221">
        <v>3000</v>
      </c>
      <c r="K11" s="220" t="s">
        <v>5</v>
      </c>
      <c r="L11" s="223" t="s">
        <v>522</v>
      </c>
    </row>
    <row r="12" spans="1:12" ht="21">
      <c r="A12" s="222"/>
      <c r="B12" s="226" t="s">
        <v>333</v>
      </c>
      <c r="C12" s="227"/>
      <c r="D12" s="229"/>
      <c r="E12" s="229"/>
      <c r="F12" s="222"/>
      <c r="G12" s="222"/>
      <c r="H12" s="222"/>
      <c r="I12" s="222"/>
      <c r="J12" s="222"/>
      <c r="K12" s="218"/>
      <c r="L12" s="223" t="s">
        <v>523</v>
      </c>
    </row>
    <row r="13" spans="1:12" ht="21">
      <c r="A13" s="222"/>
      <c r="B13" s="226" t="s">
        <v>520</v>
      </c>
      <c r="C13" s="227"/>
      <c r="D13" s="229"/>
      <c r="E13" s="229"/>
      <c r="F13" s="222"/>
      <c r="G13" s="222"/>
      <c r="H13" s="222"/>
      <c r="I13" s="222"/>
      <c r="J13" s="222"/>
      <c r="K13" s="218"/>
      <c r="L13" s="223"/>
    </row>
    <row r="14" spans="1:12" ht="21">
      <c r="A14" s="222"/>
      <c r="B14" s="230"/>
      <c r="C14" s="227"/>
      <c r="D14" s="229"/>
      <c r="E14" s="229"/>
      <c r="F14" s="222"/>
      <c r="G14" s="222"/>
      <c r="H14" s="222"/>
      <c r="I14" s="222"/>
      <c r="J14" s="222"/>
      <c r="K14" s="218"/>
      <c r="L14" s="223"/>
    </row>
    <row r="15" spans="1:12" ht="21">
      <c r="A15" s="222">
        <v>3</v>
      </c>
      <c r="B15" s="225" t="s">
        <v>12</v>
      </c>
      <c r="C15" s="220" t="s">
        <v>54</v>
      </c>
      <c r="D15" s="221">
        <v>5000</v>
      </c>
      <c r="E15" s="221">
        <v>4500</v>
      </c>
      <c r="F15" s="222" t="s">
        <v>304</v>
      </c>
      <c r="G15" s="226" t="s">
        <v>529</v>
      </c>
      <c r="H15" s="221">
        <v>4500</v>
      </c>
      <c r="I15" s="226" t="s">
        <v>529</v>
      </c>
      <c r="J15" s="221">
        <v>4500</v>
      </c>
      <c r="K15" s="220" t="s">
        <v>5</v>
      </c>
      <c r="L15" s="223" t="s">
        <v>531</v>
      </c>
    </row>
    <row r="16" spans="1:12" ht="21">
      <c r="A16" s="222"/>
      <c r="B16" s="225" t="s">
        <v>526</v>
      </c>
      <c r="C16" s="225"/>
      <c r="D16" s="221"/>
      <c r="E16" s="221"/>
      <c r="F16" s="222"/>
      <c r="G16" s="219" t="s">
        <v>530</v>
      </c>
      <c r="H16" s="221"/>
      <c r="I16" s="219" t="s">
        <v>530</v>
      </c>
      <c r="J16" s="221"/>
      <c r="K16" s="220"/>
      <c r="L16" s="223" t="s">
        <v>532</v>
      </c>
    </row>
    <row r="17" spans="1:12" ht="21">
      <c r="A17" s="222"/>
      <c r="B17" s="225" t="s">
        <v>527</v>
      </c>
      <c r="C17" s="220"/>
      <c r="D17" s="221"/>
      <c r="E17" s="221"/>
      <c r="F17" s="222"/>
      <c r="G17" s="226"/>
      <c r="H17" s="221"/>
      <c r="I17" s="226"/>
      <c r="J17" s="221"/>
      <c r="K17" s="220"/>
      <c r="L17" s="223"/>
    </row>
    <row r="18" spans="1:12" ht="21">
      <c r="A18" s="222"/>
      <c r="B18" s="225" t="s">
        <v>528</v>
      </c>
      <c r="C18" s="225"/>
      <c r="D18" s="221"/>
      <c r="E18" s="221"/>
      <c r="F18" s="222"/>
      <c r="G18" s="226"/>
      <c r="H18" s="221"/>
      <c r="I18" s="226"/>
      <c r="J18" s="221"/>
      <c r="K18" s="220"/>
      <c r="L18" s="223"/>
    </row>
    <row r="19" spans="1:12" ht="21">
      <c r="A19" s="222"/>
      <c r="B19" s="225"/>
      <c r="C19" s="225"/>
      <c r="D19" s="221"/>
      <c r="E19" s="221"/>
      <c r="F19" s="222"/>
      <c r="G19" s="226"/>
      <c r="H19" s="221"/>
      <c r="I19" s="226"/>
      <c r="J19" s="221"/>
      <c r="K19" s="218"/>
      <c r="L19" s="223"/>
    </row>
    <row r="20" spans="1:12" ht="21">
      <c r="A20" s="218">
        <v>4</v>
      </c>
      <c r="B20" s="225" t="s">
        <v>533</v>
      </c>
      <c r="C20" s="220" t="s">
        <v>54</v>
      </c>
      <c r="D20" s="221">
        <v>423100</v>
      </c>
      <c r="E20" s="221">
        <v>423100</v>
      </c>
      <c r="F20" s="222" t="s">
        <v>535</v>
      </c>
      <c r="G20" s="219" t="s">
        <v>536</v>
      </c>
      <c r="H20" s="221">
        <v>423000</v>
      </c>
      <c r="I20" s="219" t="s">
        <v>536</v>
      </c>
      <c r="J20" s="221">
        <v>423000</v>
      </c>
      <c r="K20" s="220" t="s">
        <v>8</v>
      </c>
      <c r="L20" s="223" t="s">
        <v>537</v>
      </c>
    </row>
    <row r="21" spans="1:12" ht="21">
      <c r="A21" s="222"/>
      <c r="B21" s="225" t="s">
        <v>534</v>
      </c>
      <c r="C21" s="220"/>
      <c r="D21" s="221"/>
      <c r="E21" s="221"/>
      <c r="F21" s="222"/>
      <c r="G21" s="226"/>
      <c r="H21" s="221"/>
      <c r="I21" s="226"/>
      <c r="J21" s="221"/>
      <c r="K21" s="220"/>
      <c r="L21" s="223" t="s">
        <v>538</v>
      </c>
    </row>
    <row r="22" spans="1:12" ht="21">
      <c r="A22" s="222"/>
      <c r="B22" s="225"/>
      <c r="C22" s="225"/>
      <c r="D22" s="221"/>
      <c r="E22" s="221"/>
      <c r="F22" s="222"/>
      <c r="G22" s="226"/>
      <c r="H22" s="221"/>
      <c r="I22" s="226"/>
      <c r="J22" s="221"/>
      <c r="K22" s="220"/>
      <c r="L22" s="223"/>
    </row>
    <row r="23" spans="1:12" ht="21">
      <c r="A23" s="222">
        <v>5</v>
      </c>
      <c r="B23" s="225" t="s">
        <v>363</v>
      </c>
      <c r="C23" s="220" t="s">
        <v>54</v>
      </c>
      <c r="D23" s="221">
        <v>270</v>
      </c>
      <c r="E23" s="221">
        <v>270</v>
      </c>
      <c r="F23" s="222" t="s">
        <v>304</v>
      </c>
      <c r="G23" s="226" t="s">
        <v>6</v>
      </c>
      <c r="H23" s="221">
        <v>270</v>
      </c>
      <c r="I23" s="226" t="s">
        <v>6</v>
      </c>
      <c r="J23" s="221">
        <v>270</v>
      </c>
      <c r="K23" s="218" t="s">
        <v>8</v>
      </c>
      <c r="L23" s="223" t="s">
        <v>539</v>
      </c>
    </row>
    <row r="24" spans="1:12" ht="21">
      <c r="A24" s="218"/>
      <c r="B24" s="219"/>
      <c r="C24" s="219"/>
      <c r="D24" s="221"/>
      <c r="E24" s="221"/>
      <c r="F24" s="222"/>
      <c r="G24" s="219"/>
      <c r="H24" s="221"/>
      <c r="I24" s="219"/>
      <c r="J24" s="221"/>
      <c r="K24" s="220"/>
      <c r="L24" s="223" t="s">
        <v>540</v>
      </c>
    </row>
    <row r="25" spans="1:12" ht="21">
      <c r="A25" s="218"/>
      <c r="B25" s="219"/>
      <c r="C25" s="219"/>
      <c r="D25" s="221"/>
      <c r="E25" s="221"/>
      <c r="F25" s="222"/>
      <c r="G25" s="219"/>
      <c r="H25" s="221"/>
      <c r="I25" s="219"/>
      <c r="J25" s="221"/>
      <c r="K25" s="220"/>
      <c r="L25" s="223"/>
    </row>
    <row r="26" spans="1:12" ht="21">
      <c r="A26" s="222">
        <v>6</v>
      </c>
      <c r="B26" s="226" t="s">
        <v>541</v>
      </c>
      <c r="C26" s="227" t="s">
        <v>54</v>
      </c>
      <c r="D26" s="221">
        <v>326778</v>
      </c>
      <c r="E26" s="221">
        <v>326778</v>
      </c>
      <c r="F26" s="222" t="s">
        <v>304</v>
      </c>
      <c r="G26" s="226" t="s">
        <v>543</v>
      </c>
      <c r="H26" s="221">
        <v>326778</v>
      </c>
      <c r="I26" s="226" t="s">
        <v>543</v>
      </c>
      <c r="J26" s="221">
        <v>326778</v>
      </c>
      <c r="K26" s="218" t="s">
        <v>8</v>
      </c>
      <c r="L26" s="223" t="s">
        <v>544</v>
      </c>
    </row>
    <row r="27" spans="1:12" ht="21">
      <c r="A27" s="218"/>
      <c r="B27" s="219" t="s">
        <v>542</v>
      </c>
      <c r="C27" s="219"/>
      <c r="D27" s="221"/>
      <c r="E27" s="221"/>
      <c r="F27" s="218"/>
      <c r="G27" s="219"/>
      <c r="H27" s="221"/>
      <c r="I27" s="219"/>
      <c r="J27" s="221"/>
      <c r="K27" s="231"/>
      <c r="L27" s="223" t="s">
        <v>545</v>
      </c>
    </row>
    <row r="28" spans="1:12" ht="21">
      <c r="A28" s="218"/>
      <c r="B28" s="219" t="s">
        <v>534</v>
      </c>
      <c r="C28" s="219"/>
      <c r="D28" s="221"/>
      <c r="E28" s="221"/>
      <c r="F28" s="218"/>
      <c r="G28" s="219"/>
      <c r="H28" s="221"/>
      <c r="I28" s="219"/>
      <c r="J28" s="221"/>
      <c r="K28" s="231"/>
      <c r="L28" s="223"/>
    </row>
    <row r="29" spans="1:12" ht="21">
      <c r="A29" s="218"/>
      <c r="B29" s="219"/>
      <c r="C29" s="220"/>
      <c r="D29" s="221"/>
      <c r="E29" s="221"/>
      <c r="F29" s="222"/>
      <c r="G29" s="219"/>
      <c r="H29" s="221"/>
      <c r="I29" s="219"/>
      <c r="J29" s="221"/>
      <c r="K29" s="218"/>
      <c r="L29" s="223"/>
    </row>
    <row r="30" spans="1:12" ht="21">
      <c r="A30" s="218">
        <v>7</v>
      </c>
      <c r="B30" s="219" t="s">
        <v>556</v>
      </c>
      <c r="C30" s="219" t="s">
        <v>55</v>
      </c>
      <c r="D30" s="221">
        <v>3691.5</v>
      </c>
      <c r="E30" s="221">
        <v>3691.5</v>
      </c>
      <c r="F30" s="222" t="s">
        <v>304</v>
      </c>
      <c r="G30" s="219" t="s">
        <v>44</v>
      </c>
      <c r="H30" s="221">
        <v>3691.5</v>
      </c>
      <c r="I30" s="219" t="s">
        <v>44</v>
      </c>
      <c r="J30" s="221">
        <v>3691.5</v>
      </c>
      <c r="K30" s="220" t="s">
        <v>8</v>
      </c>
      <c r="L30" s="223" t="s">
        <v>557</v>
      </c>
    </row>
    <row r="31" spans="1:12" ht="21">
      <c r="A31" s="218"/>
      <c r="B31" s="219"/>
      <c r="C31" s="219"/>
      <c r="D31" s="221"/>
      <c r="E31" s="221"/>
      <c r="F31" s="222"/>
      <c r="G31" s="219"/>
      <c r="H31" s="221"/>
      <c r="I31" s="219"/>
      <c r="J31" s="221"/>
      <c r="K31" s="220"/>
      <c r="L31" s="223" t="s">
        <v>552</v>
      </c>
    </row>
    <row r="32" spans="1:12" ht="21">
      <c r="A32" s="218"/>
      <c r="B32" s="219"/>
      <c r="C32" s="220"/>
      <c r="D32" s="221"/>
      <c r="E32" s="221"/>
      <c r="F32" s="218"/>
      <c r="G32" s="219"/>
      <c r="H32" s="221"/>
      <c r="I32" s="219"/>
      <c r="J32" s="221"/>
      <c r="K32" s="231"/>
      <c r="L32" s="223"/>
    </row>
    <row r="33" spans="1:12" ht="21">
      <c r="A33" s="218">
        <v>8</v>
      </c>
      <c r="B33" s="219" t="s">
        <v>558</v>
      </c>
      <c r="C33" s="219" t="s">
        <v>55</v>
      </c>
      <c r="D33" s="221">
        <v>11984</v>
      </c>
      <c r="E33" s="221">
        <v>11984</v>
      </c>
      <c r="F33" s="218" t="s">
        <v>304</v>
      </c>
      <c r="G33" s="219" t="s">
        <v>44</v>
      </c>
      <c r="H33" s="221">
        <v>11984</v>
      </c>
      <c r="I33" s="219" t="s">
        <v>559</v>
      </c>
      <c r="J33" s="221">
        <v>11984</v>
      </c>
      <c r="K33" s="231" t="s">
        <v>8</v>
      </c>
      <c r="L33" s="223" t="s">
        <v>537</v>
      </c>
    </row>
    <row r="34" spans="1:12" ht="21">
      <c r="A34" s="218"/>
      <c r="B34" s="219" t="s">
        <v>560</v>
      </c>
      <c r="C34" s="219"/>
      <c r="D34" s="221"/>
      <c r="E34" s="221"/>
      <c r="F34" s="218"/>
      <c r="G34" s="219"/>
      <c r="H34" s="221"/>
      <c r="I34" s="219"/>
      <c r="J34" s="221"/>
      <c r="K34" s="231"/>
      <c r="L34" s="223" t="s">
        <v>538</v>
      </c>
    </row>
    <row r="35" spans="1:12" ht="21">
      <c r="A35" s="218"/>
      <c r="B35" s="219"/>
      <c r="C35" s="220"/>
      <c r="D35" s="221"/>
      <c r="E35" s="221"/>
      <c r="F35" s="218"/>
      <c r="G35" s="219"/>
      <c r="H35" s="221"/>
      <c r="I35" s="219"/>
      <c r="J35" s="221"/>
      <c r="K35" s="231"/>
      <c r="L35" s="223"/>
    </row>
    <row r="36" spans="1:12" ht="21">
      <c r="A36" s="218">
        <v>9</v>
      </c>
      <c r="B36" s="219" t="s">
        <v>40</v>
      </c>
      <c r="C36" s="219" t="s">
        <v>55</v>
      </c>
      <c r="D36" s="221">
        <v>250000</v>
      </c>
      <c r="E36" s="221">
        <v>238100</v>
      </c>
      <c r="F36" s="218" t="s">
        <v>304</v>
      </c>
      <c r="G36" s="219" t="s">
        <v>9</v>
      </c>
      <c r="H36" s="221">
        <v>238100</v>
      </c>
      <c r="I36" s="219" t="s">
        <v>9</v>
      </c>
      <c r="J36" s="221">
        <v>238100</v>
      </c>
      <c r="K36" s="232" t="s">
        <v>8</v>
      </c>
      <c r="L36" s="223" t="s">
        <v>561</v>
      </c>
    </row>
    <row r="37" spans="1:12" ht="21">
      <c r="A37" s="218"/>
      <c r="B37" s="219"/>
      <c r="C37" s="219"/>
      <c r="D37" s="221"/>
      <c r="E37" s="221"/>
      <c r="F37" s="218"/>
      <c r="G37" s="219"/>
      <c r="H37" s="221"/>
      <c r="I37" s="219"/>
      <c r="J37" s="221"/>
      <c r="K37" s="232"/>
      <c r="L37" s="223" t="s">
        <v>562</v>
      </c>
    </row>
    <row r="38" spans="1:12" ht="21">
      <c r="A38" s="218"/>
      <c r="B38" s="219"/>
      <c r="C38" s="219"/>
      <c r="D38" s="221"/>
      <c r="E38" s="221"/>
      <c r="F38" s="218"/>
      <c r="G38" s="219"/>
      <c r="H38" s="221"/>
      <c r="I38" s="219"/>
      <c r="J38" s="221"/>
      <c r="K38" s="232"/>
      <c r="L38" s="223"/>
    </row>
    <row r="39" spans="1:12" ht="21">
      <c r="A39" s="218">
        <v>10</v>
      </c>
      <c r="B39" s="219" t="s">
        <v>563</v>
      </c>
      <c r="C39" s="220" t="s">
        <v>55</v>
      </c>
      <c r="D39" s="221">
        <v>175300</v>
      </c>
      <c r="E39" s="221">
        <v>175300</v>
      </c>
      <c r="F39" s="218" t="s">
        <v>304</v>
      </c>
      <c r="G39" s="219" t="s">
        <v>564</v>
      </c>
      <c r="H39" s="221">
        <v>174410</v>
      </c>
      <c r="I39" s="219" t="s">
        <v>564</v>
      </c>
      <c r="J39" s="221">
        <v>174410</v>
      </c>
      <c r="K39" s="231" t="s">
        <v>8</v>
      </c>
      <c r="L39" s="223" t="s">
        <v>565</v>
      </c>
    </row>
    <row r="40" spans="1:12" ht="21">
      <c r="A40" s="218"/>
      <c r="B40" s="219" t="s">
        <v>566</v>
      </c>
      <c r="C40" s="219"/>
      <c r="D40" s="221"/>
      <c r="E40" s="221"/>
      <c r="F40" s="218"/>
      <c r="G40" s="219"/>
      <c r="H40" s="221"/>
      <c r="I40" s="219"/>
      <c r="J40" s="221"/>
      <c r="K40" s="232"/>
      <c r="L40" s="223" t="s">
        <v>518</v>
      </c>
    </row>
    <row r="41" spans="1:12" ht="21">
      <c r="A41" s="218"/>
      <c r="B41" s="219"/>
      <c r="C41" s="219"/>
      <c r="D41" s="221"/>
      <c r="E41" s="221"/>
      <c r="F41" s="218"/>
      <c r="G41" s="219"/>
      <c r="H41" s="221"/>
      <c r="I41" s="219"/>
      <c r="J41" s="221"/>
      <c r="K41" s="232"/>
      <c r="L41" s="223"/>
    </row>
    <row r="42" spans="1:12" ht="21" customHeight="1">
      <c r="A42" s="218">
        <v>11</v>
      </c>
      <c r="B42" s="219" t="s">
        <v>567</v>
      </c>
      <c r="C42" s="220" t="s">
        <v>55</v>
      </c>
      <c r="D42" s="221">
        <v>100000</v>
      </c>
      <c r="E42" s="221">
        <v>100000</v>
      </c>
      <c r="F42" s="222" t="s">
        <v>304</v>
      </c>
      <c r="G42" s="219" t="s">
        <v>564</v>
      </c>
      <c r="H42" s="221">
        <v>92555</v>
      </c>
      <c r="I42" s="219" t="s">
        <v>564</v>
      </c>
      <c r="J42" s="221">
        <v>92555</v>
      </c>
      <c r="K42" s="220" t="s">
        <v>8</v>
      </c>
      <c r="L42" s="223" t="s">
        <v>568</v>
      </c>
    </row>
    <row r="43" spans="1:12" ht="21">
      <c r="A43" s="218"/>
      <c r="B43" s="219"/>
      <c r="C43" s="219"/>
      <c r="D43" s="221"/>
      <c r="E43" s="221"/>
      <c r="F43" s="222"/>
      <c r="G43" s="219"/>
      <c r="H43" s="221"/>
      <c r="I43" s="219"/>
      <c r="J43" s="221"/>
      <c r="K43" s="220"/>
      <c r="L43" s="223" t="s">
        <v>569</v>
      </c>
    </row>
    <row r="44" spans="1:12" ht="21">
      <c r="A44" s="218"/>
      <c r="B44" s="219"/>
      <c r="C44" s="219"/>
      <c r="D44" s="221"/>
      <c r="E44" s="221"/>
      <c r="F44" s="222"/>
      <c r="G44" s="219"/>
      <c r="H44" s="221"/>
      <c r="I44" s="219"/>
      <c r="J44" s="221"/>
      <c r="K44" s="220"/>
      <c r="L44" s="223"/>
    </row>
    <row r="45" spans="1:12" ht="21">
      <c r="A45" s="218">
        <v>12</v>
      </c>
      <c r="B45" s="219" t="s">
        <v>570</v>
      </c>
      <c r="C45" s="219" t="s">
        <v>55</v>
      </c>
      <c r="D45" s="221">
        <v>62274</v>
      </c>
      <c r="E45" s="221">
        <v>62274</v>
      </c>
      <c r="F45" s="222" t="s">
        <v>304</v>
      </c>
      <c r="G45" s="219" t="s">
        <v>564</v>
      </c>
      <c r="H45" s="221">
        <v>62274</v>
      </c>
      <c r="I45" s="219" t="s">
        <v>564</v>
      </c>
      <c r="J45" s="221">
        <v>62274</v>
      </c>
      <c r="K45" s="220" t="s">
        <v>8</v>
      </c>
      <c r="L45" s="223" t="s">
        <v>571</v>
      </c>
    </row>
    <row r="46" spans="1:12" ht="21">
      <c r="A46" s="218"/>
      <c r="B46" s="219" t="s">
        <v>572</v>
      </c>
      <c r="C46" s="219"/>
      <c r="D46" s="221"/>
      <c r="E46" s="221"/>
      <c r="F46" s="222"/>
      <c r="G46" s="219"/>
      <c r="H46" s="221"/>
      <c r="I46" s="219"/>
      <c r="J46" s="221"/>
      <c r="K46" s="220"/>
      <c r="L46" s="223" t="s">
        <v>562</v>
      </c>
    </row>
    <row r="47" spans="1:12" ht="21">
      <c r="A47" s="218"/>
      <c r="B47" s="219"/>
      <c r="C47" s="219"/>
      <c r="D47" s="221"/>
      <c r="E47" s="221"/>
      <c r="F47" s="222"/>
      <c r="G47" s="219"/>
      <c r="H47" s="221"/>
      <c r="I47" s="219"/>
      <c r="J47" s="221"/>
      <c r="K47" s="220"/>
      <c r="L47" s="223"/>
    </row>
    <row r="48" spans="1:12" ht="21">
      <c r="A48" s="218"/>
      <c r="B48" s="225"/>
      <c r="C48" s="225"/>
      <c r="D48" s="221"/>
      <c r="E48" s="221"/>
      <c r="F48" s="233"/>
      <c r="G48" s="219"/>
      <c r="H48" s="234"/>
      <c r="I48" s="233"/>
      <c r="J48" s="235"/>
      <c r="K48" s="233"/>
      <c r="L48" s="223"/>
    </row>
    <row r="49" spans="1:12" s="246" customFormat="1" ht="27">
      <c r="A49" s="236"/>
      <c r="B49" s="237" t="s">
        <v>495</v>
      </c>
      <c r="C49" s="238"/>
      <c r="D49" s="239"/>
      <c r="E49" s="240">
        <f>SUM(E17:E48)</f>
        <v>1341497.5</v>
      </c>
      <c r="F49" s="241"/>
      <c r="G49" s="242"/>
      <c r="H49" s="243"/>
      <c r="I49" s="242"/>
      <c r="J49" s="243"/>
      <c r="K49" s="244"/>
      <c r="L49" s="245"/>
    </row>
    <row r="50" spans="1:12" s="246" customFormat="1" ht="27">
      <c r="A50" s="236"/>
      <c r="B50" s="237" t="s">
        <v>487</v>
      </c>
      <c r="C50" s="247"/>
      <c r="D50" s="240"/>
      <c r="E50" s="240"/>
      <c r="F50" s="236"/>
      <c r="G50" s="242"/>
      <c r="H50" s="248"/>
      <c r="I50" s="242"/>
      <c r="J50" s="248"/>
      <c r="K50" s="236"/>
      <c r="L50" s="245"/>
    </row>
    <row r="51" spans="1:12" s="246" customFormat="1" ht="27">
      <c r="A51" s="236"/>
      <c r="B51" s="237" t="s">
        <v>546</v>
      </c>
      <c r="C51" s="238"/>
      <c r="D51" s="239"/>
      <c r="E51" s="239"/>
      <c r="F51" s="249"/>
      <c r="G51" s="242"/>
      <c r="H51" s="243"/>
      <c r="I51" s="242"/>
      <c r="J51" s="243"/>
      <c r="K51" s="244"/>
      <c r="L51" s="245"/>
    </row>
    <row r="52" spans="1:12" ht="24">
      <c r="A52" s="218"/>
      <c r="B52" s="237" t="s">
        <v>573</v>
      </c>
      <c r="C52" s="238"/>
      <c r="D52" s="239"/>
      <c r="E52" s="239"/>
      <c r="F52" s="233"/>
      <c r="G52" s="219"/>
      <c r="H52" s="234"/>
      <c r="I52" s="233"/>
      <c r="J52" s="235"/>
      <c r="K52" s="233"/>
      <c r="L52" s="223"/>
    </row>
  </sheetData>
  <sheetProtection/>
  <mergeCells count="6">
    <mergeCell ref="G5:H5"/>
    <mergeCell ref="I5:J5"/>
    <mergeCell ref="I6:J6"/>
    <mergeCell ref="A2:L2"/>
    <mergeCell ref="A3:L3"/>
    <mergeCell ref="A4:L4"/>
  </mergeCells>
  <printOptions/>
  <pageMargins left="0.2362204724409449" right="0.11811023622047245" top="0.5905511811023623" bottom="0.3937007874015748" header="0.1968503937007874" footer="0.15748031496062992"/>
  <pageSetup horizontalDpi="180" verticalDpi="180" orientation="landscape" paperSize="9" scale="90" r:id="rId1"/>
  <headerFooter alignWithMargins="0">
    <oddHeader>&amp;R&amp;P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30"/>
  <sheetViews>
    <sheetView tabSelected="1" view="pageBreakPreview" zoomScaleSheetLayoutView="100" zoomScalePageLayoutView="0" workbookViewId="0" topLeftCell="A1">
      <selection activeCell="G10" sqref="G10"/>
    </sheetView>
  </sheetViews>
  <sheetFormatPr defaultColWidth="9.140625" defaultRowHeight="21.75"/>
  <cols>
    <col min="1" max="1" width="6.140625" style="80" customWidth="1"/>
    <col min="2" max="2" width="31.7109375" style="81" customWidth="1"/>
    <col min="3" max="3" width="7.57421875" style="81" customWidth="1"/>
    <col min="4" max="4" width="11.28125" style="82" bestFit="1" customWidth="1"/>
    <col min="5" max="5" width="12.421875" style="82" bestFit="1" customWidth="1"/>
    <col min="6" max="6" width="10.7109375" style="18" customWidth="1"/>
    <col min="7" max="7" width="20.421875" style="83" customWidth="1"/>
    <col min="8" max="8" width="11.28125" style="84" bestFit="1" customWidth="1"/>
    <col min="9" max="9" width="20.00390625" style="18" customWidth="1"/>
    <col min="10" max="10" width="11.421875" style="85" customWidth="1"/>
    <col min="11" max="11" width="13.57421875" style="18" customWidth="1"/>
    <col min="12" max="12" width="18.140625" style="86" customWidth="1"/>
    <col min="13" max="16384" width="9.140625" style="18" customWidth="1"/>
  </cols>
  <sheetData>
    <row r="1" spans="1:12" ht="22.5" customHeight="1">
      <c r="A1" s="59"/>
      <c r="B1" s="60"/>
      <c r="C1" s="60"/>
      <c r="D1" s="61"/>
      <c r="E1" s="61"/>
      <c r="F1" s="62"/>
      <c r="G1" s="63"/>
      <c r="H1" s="64"/>
      <c r="I1" s="62"/>
      <c r="J1" s="62" t="s">
        <v>0</v>
      </c>
      <c r="K1" s="62"/>
      <c r="L1" s="59" t="s">
        <v>1</v>
      </c>
    </row>
    <row r="2" spans="1:12" s="66" customFormat="1" ht="27.75" customHeight="1">
      <c r="A2" s="261" t="s">
        <v>547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</row>
    <row r="3" spans="1:12" s="66" customFormat="1" ht="27.75" customHeight="1">
      <c r="A3" s="262" t="s">
        <v>490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</row>
    <row r="4" spans="1:12" ht="24">
      <c r="A4" s="262" t="s">
        <v>548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</row>
    <row r="5" spans="1:12" ht="21">
      <c r="A5" s="51" t="s">
        <v>2</v>
      </c>
      <c r="B5" s="52" t="s">
        <v>19</v>
      </c>
      <c r="C5" s="52" t="s">
        <v>56</v>
      </c>
      <c r="D5" s="53" t="s">
        <v>26</v>
      </c>
      <c r="E5" s="53" t="s">
        <v>25</v>
      </c>
      <c r="F5" s="51" t="s">
        <v>20</v>
      </c>
      <c r="G5" s="257" t="s">
        <v>21</v>
      </c>
      <c r="H5" s="258"/>
      <c r="I5" s="257" t="s">
        <v>28</v>
      </c>
      <c r="J5" s="258"/>
      <c r="K5" s="54" t="s">
        <v>3</v>
      </c>
      <c r="L5" s="73" t="s">
        <v>23</v>
      </c>
    </row>
    <row r="6" spans="1:12" ht="21">
      <c r="A6" s="173"/>
      <c r="B6" s="174"/>
      <c r="C6" s="174"/>
      <c r="D6" s="175" t="s">
        <v>27</v>
      </c>
      <c r="E6" s="175"/>
      <c r="F6" s="173"/>
      <c r="G6" s="171"/>
      <c r="H6" s="172"/>
      <c r="I6" s="263" t="s">
        <v>27</v>
      </c>
      <c r="J6" s="264"/>
      <c r="K6" s="176" t="s">
        <v>22</v>
      </c>
      <c r="L6" s="74" t="s">
        <v>24</v>
      </c>
    </row>
    <row r="7" spans="1:12" ht="21">
      <c r="A7" s="12">
        <v>1</v>
      </c>
      <c r="B7" s="20" t="s">
        <v>332</v>
      </c>
      <c r="C7" s="87" t="s">
        <v>54</v>
      </c>
      <c r="D7" s="15">
        <v>3000</v>
      </c>
      <c r="E7" s="15">
        <v>3000</v>
      </c>
      <c r="F7" s="12" t="s">
        <v>304</v>
      </c>
      <c r="G7" s="40" t="s">
        <v>7</v>
      </c>
      <c r="H7" s="15">
        <v>3000</v>
      </c>
      <c r="I7" s="40" t="s">
        <v>7</v>
      </c>
      <c r="J7" s="15">
        <v>3000</v>
      </c>
      <c r="K7" s="14" t="s">
        <v>5</v>
      </c>
      <c r="L7" s="17" t="s">
        <v>551</v>
      </c>
    </row>
    <row r="8" spans="1:12" ht="21">
      <c r="A8" s="12"/>
      <c r="B8" s="20" t="s">
        <v>549</v>
      </c>
      <c r="C8" s="87"/>
      <c r="D8" s="69"/>
      <c r="E8" s="69"/>
      <c r="F8" s="12"/>
      <c r="G8" s="12"/>
      <c r="H8" s="12"/>
      <c r="I8" s="12"/>
      <c r="J8" s="12"/>
      <c r="K8" s="19"/>
      <c r="L8" s="17" t="s">
        <v>552</v>
      </c>
    </row>
    <row r="9" spans="1:12" ht="21">
      <c r="A9" s="12"/>
      <c r="B9" s="20" t="s">
        <v>550</v>
      </c>
      <c r="C9" s="87"/>
      <c r="D9" s="69"/>
      <c r="E9" s="69"/>
      <c r="F9" s="12"/>
      <c r="G9" s="12"/>
      <c r="H9" s="12"/>
      <c r="I9" s="12"/>
      <c r="J9" s="12"/>
      <c r="K9" s="19"/>
      <c r="L9" s="17"/>
    </row>
    <row r="10" spans="1:12" ht="21">
      <c r="A10" s="12"/>
      <c r="B10" s="20"/>
      <c r="C10" s="87"/>
      <c r="D10" s="15"/>
      <c r="E10" s="15"/>
      <c r="F10" s="12"/>
      <c r="G10" s="40"/>
      <c r="H10" s="15"/>
      <c r="I10" s="40"/>
      <c r="J10" s="15"/>
      <c r="K10" s="23"/>
      <c r="L10" s="17"/>
    </row>
    <row r="11" spans="1:12" ht="21">
      <c r="A11" s="12">
        <v>2</v>
      </c>
      <c r="B11" s="20" t="s">
        <v>541</v>
      </c>
      <c r="C11" s="87" t="s">
        <v>54</v>
      </c>
      <c r="D11" s="15">
        <v>326778</v>
      </c>
      <c r="E11" s="15">
        <v>326778</v>
      </c>
      <c r="F11" s="12" t="s">
        <v>304</v>
      </c>
      <c r="G11" s="20" t="s">
        <v>543</v>
      </c>
      <c r="H11" s="15">
        <v>326778</v>
      </c>
      <c r="I11" s="20" t="s">
        <v>543</v>
      </c>
      <c r="J11" s="15">
        <v>326778</v>
      </c>
      <c r="K11" s="19" t="s">
        <v>8</v>
      </c>
      <c r="L11" s="17" t="s">
        <v>544</v>
      </c>
    </row>
    <row r="12" spans="1:12" ht="21">
      <c r="A12" s="19"/>
      <c r="B12" s="16" t="s">
        <v>542</v>
      </c>
      <c r="C12" s="16"/>
      <c r="D12" s="15"/>
      <c r="E12" s="15"/>
      <c r="F12" s="19"/>
      <c r="G12" s="16"/>
      <c r="H12" s="15"/>
      <c r="I12" s="16"/>
      <c r="J12" s="15"/>
      <c r="K12" s="23"/>
      <c r="L12" s="17" t="s">
        <v>545</v>
      </c>
    </row>
    <row r="13" spans="1:12" ht="21">
      <c r="A13" s="19"/>
      <c r="B13" s="16" t="s">
        <v>534</v>
      </c>
      <c r="C13" s="16"/>
      <c r="D13" s="15"/>
      <c r="E13" s="15"/>
      <c r="F13" s="19"/>
      <c r="G13" s="16"/>
      <c r="H13" s="15"/>
      <c r="I13" s="16"/>
      <c r="J13" s="15"/>
      <c r="K13" s="23"/>
      <c r="L13" s="17"/>
    </row>
    <row r="14" spans="1:12" ht="21">
      <c r="A14" s="12"/>
      <c r="B14" s="13"/>
      <c r="C14" s="14"/>
      <c r="D14" s="15"/>
      <c r="E14" s="15"/>
      <c r="F14" s="12"/>
      <c r="G14" s="20"/>
      <c r="H14" s="15"/>
      <c r="I14" s="20"/>
      <c r="J14" s="15"/>
      <c r="K14" s="19"/>
      <c r="L14" s="17"/>
    </row>
    <row r="15" spans="1:12" ht="21">
      <c r="A15" s="12">
        <v>3</v>
      </c>
      <c r="B15" s="13" t="s">
        <v>577</v>
      </c>
      <c r="C15" s="13" t="s">
        <v>55</v>
      </c>
      <c r="D15" s="15">
        <v>2700.17</v>
      </c>
      <c r="E15" s="15">
        <v>2700.17</v>
      </c>
      <c r="F15" s="12" t="s">
        <v>304</v>
      </c>
      <c r="G15" s="20" t="s">
        <v>578</v>
      </c>
      <c r="H15" s="15">
        <v>2700.17</v>
      </c>
      <c r="I15" s="20" t="s">
        <v>578</v>
      </c>
      <c r="J15" s="15">
        <v>2700.17</v>
      </c>
      <c r="K15" s="19" t="s">
        <v>5</v>
      </c>
      <c r="L15" s="17" t="s">
        <v>579</v>
      </c>
    </row>
    <row r="16" spans="1:12" ht="21">
      <c r="A16" s="94"/>
      <c r="B16" s="13"/>
      <c r="C16" s="13"/>
      <c r="D16" s="93"/>
      <c r="E16" s="93"/>
      <c r="F16" s="94"/>
      <c r="G16" s="94"/>
      <c r="H16" s="187"/>
      <c r="I16" s="94"/>
      <c r="J16" s="187"/>
      <c r="K16" s="95"/>
      <c r="L16" s="17" t="s">
        <v>580</v>
      </c>
    </row>
    <row r="17" spans="1:12" ht="21">
      <c r="A17" s="94"/>
      <c r="B17" s="13"/>
      <c r="C17" s="13"/>
      <c r="D17" s="93"/>
      <c r="E17" s="93"/>
      <c r="F17" s="94"/>
      <c r="G17" s="94"/>
      <c r="H17" s="187"/>
      <c r="I17" s="94"/>
      <c r="J17" s="187"/>
      <c r="K17" s="95"/>
      <c r="L17" s="21"/>
    </row>
    <row r="18" spans="1:12" ht="21">
      <c r="A18" s="12">
        <v>4</v>
      </c>
      <c r="B18" s="13" t="s">
        <v>581</v>
      </c>
      <c r="C18" s="13" t="s">
        <v>55</v>
      </c>
      <c r="D18" s="15">
        <v>450</v>
      </c>
      <c r="E18" s="15">
        <v>450</v>
      </c>
      <c r="F18" s="12" t="s">
        <v>304</v>
      </c>
      <c r="G18" s="20" t="s">
        <v>582</v>
      </c>
      <c r="H18" s="15">
        <v>450</v>
      </c>
      <c r="I18" s="20" t="s">
        <v>582</v>
      </c>
      <c r="J18" s="15">
        <v>450</v>
      </c>
      <c r="K18" s="19" t="s">
        <v>5</v>
      </c>
      <c r="L18" s="17" t="s">
        <v>583</v>
      </c>
    </row>
    <row r="19" spans="1:12" ht="21">
      <c r="A19" s="94"/>
      <c r="B19" s="13"/>
      <c r="C19" s="13"/>
      <c r="D19" s="93"/>
      <c r="E19" s="93"/>
      <c r="F19" s="94"/>
      <c r="G19" s="94"/>
      <c r="H19" s="187"/>
      <c r="I19" s="94"/>
      <c r="J19" s="187"/>
      <c r="K19" s="95"/>
      <c r="L19" s="17" t="s">
        <v>580</v>
      </c>
    </row>
    <row r="20" spans="1:12" ht="21" customHeight="1">
      <c r="A20" s="19"/>
      <c r="B20" s="16"/>
      <c r="C20" s="16"/>
      <c r="D20" s="15"/>
      <c r="E20" s="15"/>
      <c r="F20" s="12"/>
      <c r="G20" s="16"/>
      <c r="H20" s="15"/>
      <c r="I20" s="16"/>
      <c r="J20" s="15"/>
      <c r="K20" s="23"/>
      <c r="L20" s="21"/>
    </row>
    <row r="21" spans="1:12" ht="21" customHeight="1">
      <c r="A21" s="19"/>
      <c r="B21" s="16"/>
      <c r="C21" s="16"/>
      <c r="D21" s="15"/>
      <c r="E21" s="15"/>
      <c r="F21" s="12"/>
      <c r="G21" s="16"/>
      <c r="H21" s="15"/>
      <c r="I21" s="16"/>
      <c r="J21" s="15"/>
      <c r="K21" s="14"/>
      <c r="L21" s="17"/>
    </row>
    <row r="22" spans="1:12" s="29" customFormat="1" ht="27">
      <c r="A22" s="24"/>
      <c r="B22" s="140" t="s">
        <v>584</v>
      </c>
      <c r="C22" s="100"/>
      <c r="D22" s="101"/>
      <c r="E22" s="142">
        <f>SUM(E7:E21)</f>
        <v>332928.17</v>
      </c>
      <c r="F22" s="33"/>
      <c r="G22" s="27"/>
      <c r="H22" s="26"/>
      <c r="I22" s="27"/>
      <c r="J22" s="26"/>
      <c r="K22" s="133"/>
      <c r="L22" s="21"/>
    </row>
    <row r="23" spans="1:12" s="29" customFormat="1" ht="27">
      <c r="A23" s="24"/>
      <c r="B23" s="140" t="s">
        <v>574</v>
      </c>
      <c r="C23" s="100"/>
      <c r="D23" s="101"/>
      <c r="E23" s="142"/>
      <c r="F23" s="33"/>
      <c r="G23" s="27"/>
      <c r="H23" s="26"/>
      <c r="I23" s="27"/>
      <c r="J23" s="26"/>
      <c r="K23" s="133"/>
      <c r="L23" s="21"/>
    </row>
    <row r="24" spans="1:12" s="29" customFormat="1" ht="27">
      <c r="A24" s="24"/>
      <c r="B24" s="140" t="s">
        <v>575</v>
      </c>
      <c r="C24" s="100"/>
      <c r="D24" s="101"/>
      <c r="E24" s="142"/>
      <c r="F24" s="33"/>
      <c r="G24" s="27"/>
      <c r="H24" s="26"/>
      <c r="I24" s="27"/>
      <c r="J24" s="26"/>
      <c r="K24" s="133"/>
      <c r="L24" s="21"/>
    </row>
    <row r="25" spans="1:12" s="29" customFormat="1" ht="27">
      <c r="A25" s="24"/>
      <c r="B25" s="121" t="s">
        <v>576</v>
      </c>
      <c r="C25" s="100"/>
      <c r="D25" s="101"/>
      <c r="E25" s="142"/>
      <c r="F25" s="33"/>
      <c r="G25" s="27"/>
      <c r="H25" s="26"/>
      <c r="I25" s="27"/>
      <c r="J25" s="26"/>
      <c r="K25" s="133"/>
      <c r="L25" s="21"/>
    </row>
    <row r="26" spans="1:12" s="29" customFormat="1" ht="21">
      <c r="A26" s="24"/>
      <c r="B26" s="121" t="s">
        <v>311</v>
      </c>
      <c r="C26" s="13"/>
      <c r="D26" s="15"/>
      <c r="E26" s="15"/>
      <c r="F26" s="33"/>
      <c r="G26" s="27"/>
      <c r="H26" s="26"/>
      <c r="I26" s="27"/>
      <c r="J26" s="26"/>
      <c r="K26" s="133"/>
      <c r="L26" s="21"/>
    </row>
    <row r="27" spans="1:12" s="29" customFormat="1" ht="21">
      <c r="A27" s="24"/>
      <c r="B27" s="25"/>
      <c r="C27" s="25"/>
      <c r="D27" s="26"/>
      <c r="E27" s="26"/>
      <c r="F27" s="33"/>
      <c r="G27" s="27"/>
      <c r="H27" s="26"/>
      <c r="I27" s="27"/>
      <c r="J27" s="26"/>
      <c r="K27" s="133"/>
      <c r="L27" s="21"/>
    </row>
    <row r="28" spans="1:12" s="29" customFormat="1" ht="21">
      <c r="A28" s="24"/>
      <c r="B28" s="25"/>
      <c r="C28" s="25"/>
      <c r="D28" s="26"/>
      <c r="E28" s="26"/>
      <c r="F28" s="33"/>
      <c r="G28" s="27"/>
      <c r="H28" s="26"/>
      <c r="I28" s="27"/>
      <c r="J28" s="26"/>
      <c r="K28" s="133"/>
      <c r="L28" s="21"/>
    </row>
    <row r="29" spans="1:12" s="182" customFormat="1" ht="21">
      <c r="A29" s="177"/>
      <c r="B29" s="121"/>
      <c r="C29" s="121"/>
      <c r="D29" s="178"/>
      <c r="E29" s="178"/>
      <c r="F29" s="177"/>
      <c r="G29" s="179"/>
      <c r="H29" s="180"/>
      <c r="I29" s="179"/>
      <c r="J29" s="180"/>
      <c r="K29" s="177"/>
      <c r="L29" s="181"/>
    </row>
    <row r="30" spans="1:12" s="182" customFormat="1" ht="21">
      <c r="A30" s="177"/>
      <c r="B30" s="121"/>
      <c r="C30" s="121"/>
      <c r="D30" s="178"/>
      <c r="E30" s="178"/>
      <c r="F30" s="183"/>
      <c r="G30" s="179"/>
      <c r="H30" s="178"/>
      <c r="I30" s="179"/>
      <c r="J30" s="178"/>
      <c r="K30" s="184"/>
      <c r="L30" s="181"/>
    </row>
  </sheetData>
  <sheetProtection/>
  <mergeCells count="6">
    <mergeCell ref="G5:H5"/>
    <mergeCell ref="I5:J5"/>
    <mergeCell ref="I6:J6"/>
    <mergeCell ref="A2:L2"/>
    <mergeCell ref="A3:L3"/>
    <mergeCell ref="A4:L4"/>
  </mergeCells>
  <printOptions/>
  <pageMargins left="0.2362204724409449" right="0.11811023622047245" top="0.5905511811023623" bottom="0.3937007874015748" header="0.1968503937007874" footer="0.15748031496062992"/>
  <pageSetup horizontalDpi="180" verticalDpi="180" orientation="landscape" paperSize="9" scale="90" r:id="rId1"/>
  <headerFooter alignWithMargins="0">
    <oddHeader>&amp;R&amp;P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S45"/>
  <sheetViews>
    <sheetView view="pageBreakPreview" zoomScaleSheetLayoutView="100" zoomScalePageLayoutView="0" workbookViewId="0" topLeftCell="A37">
      <selection activeCell="D52" sqref="D52"/>
    </sheetView>
  </sheetViews>
  <sheetFormatPr defaultColWidth="9.140625" defaultRowHeight="21.75"/>
  <cols>
    <col min="1" max="1" width="6.140625" style="80" customWidth="1"/>
    <col min="2" max="2" width="32.421875" style="81" customWidth="1"/>
    <col min="3" max="3" width="9.140625" style="81" customWidth="1"/>
    <col min="4" max="4" width="11.8515625" style="82" customWidth="1"/>
    <col min="5" max="5" width="11.00390625" style="82" customWidth="1"/>
    <col min="6" max="6" width="10.7109375" style="18" customWidth="1"/>
    <col min="7" max="7" width="20.421875" style="83" customWidth="1"/>
    <col min="8" max="8" width="12.7109375" style="84" bestFit="1" customWidth="1"/>
    <col min="9" max="9" width="21.7109375" style="18" customWidth="1"/>
    <col min="10" max="10" width="9.8515625" style="85" customWidth="1"/>
    <col min="11" max="11" width="16.421875" style="18" customWidth="1"/>
    <col min="12" max="12" width="21.28125" style="86" customWidth="1"/>
    <col min="13" max="16384" width="9.140625" style="18" customWidth="1"/>
  </cols>
  <sheetData>
    <row r="1" spans="1:12" ht="22.5" customHeight="1">
      <c r="A1" s="59"/>
      <c r="B1" s="60"/>
      <c r="C1" s="60"/>
      <c r="D1" s="61"/>
      <c r="E1" s="61"/>
      <c r="F1" s="62"/>
      <c r="G1" s="63"/>
      <c r="H1" s="64"/>
      <c r="I1" s="62"/>
      <c r="J1" s="62" t="s">
        <v>0</v>
      </c>
      <c r="K1" s="62"/>
      <c r="L1" s="59" t="s">
        <v>1</v>
      </c>
    </row>
    <row r="2" spans="1:12" s="66" customFormat="1" ht="27.75" customHeight="1">
      <c r="A2" s="261" t="s">
        <v>50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</row>
    <row r="3" spans="1:12" s="66" customFormat="1" ht="27.75" customHeight="1">
      <c r="A3" s="262" t="s">
        <v>49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</row>
    <row r="4" spans="1:12" ht="24">
      <c r="A4" s="262" t="s">
        <v>91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</row>
    <row r="5" spans="1:12" ht="21">
      <c r="A5" s="51" t="s">
        <v>2</v>
      </c>
      <c r="B5" s="52" t="s">
        <v>19</v>
      </c>
      <c r="C5" s="52" t="s">
        <v>56</v>
      </c>
      <c r="D5" s="53" t="s">
        <v>26</v>
      </c>
      <c r="E5" s="53" t="s">
        <v>25</v>
      </c>
      <c r="F5" s="51" t="s">
        <v>20</v>
      </c>
      <c r="G5" s="257" t="s">
        <v>21</v>
      </c>
      <c r="H5" s="258"/>
      <c r="I5" s="257" t="s">
        <v>28</v>
      </c>
      <c r="J5" s="258"/>
      <c r="K5" s="54" t="s">
        <v>3</v>
      </c>
      <c r="L5" s="73" t="s">
        <v>23</v>
      </c>
    </row>
    <row r="6" spans="1:12" ht="21">
      <c r="A6" s="55"/>
      <c r="B6" s="56"/>
      <c r="C6" s="56"/>
      <c r="D6" s="57" t="s">
        <v>27</v>
      </c>
      <c r="E6" s="57"/>
      <c r="F6" s="55"/>
      <c r="G6" s="185"/>
      <c r="H6" s="186"/>
      <c r="I6" s="259" t="s">
        <v>27</v>
      </c>
      <c r="J6" s="260"/>
      <c r="K6" s="58" t="s">
        <v>22</v>
      </c>
      <c r="L6" s="111" t="s">
        <v>24</v>
      </c>
    </row>
    <row r="7" spans="1:12" ht="21">
      <c r="A7" s="12">
        <v>1</v>
      </c>
      <c r="B7" s="20" t="s">
        <v>85</v>
      </c>
      <c r="C7" s="87" t="s">
        <v>55</v>
      </c>
      <c r="D7" s="15">
        <v>7500</v>
      </c>
      <c r="E7" s="15">
        <v>7500</v>
      </c>
      <c r="F7" s="12" t="s">
        <v>4</v>
      </c>
      <c r="G7" s="40" t="s">
        <v>15</v>
      </c>
      <c r="H7" s="15">
        <v>7500</v>
      </c>
      <c r="I7" s="40" t="s">
        <v>15</v>
      </c>
      <c r="J7" s="15">
        <v>7500</v>
      </c>
      <c r="K7" s="19" t="s">
        <v>5</v>
      </c>
      <c r="L7" s="17" t="s">
        <v>89</v>
      </c>
    </row>
    <row r="8" spans="1:12" ht="21">
      <c r="A8" s="12"/>
      <c r="B8" s="20" t="s">
        <v>87</v>
      </c>
      <c r="C8" s="20"/>
      <c r="D8" s="69"/>
      <c r="E8" s="69"/>
      <c r="F8" s="12"/>
      <c r="G8" s="12"/>
      <c r="H8" s="12"/>
      <c r="I8" s="12"/>
      <c r="J8" s="12"/>
      <c r="K8" s="19"/>
      <c r="L8" s="17" t="s">
        <v>90</v>
      </c>
    </row>
    <row r="9" spans="1:12" ht="21">
      <c r="A9" s="12"/>
      <c r="B9" s="20" t="s">
        <v>88</v>
      </c>
      <c r="C9" s="20"/>
      <c r="D9" s="69"/>
      <c r="E9" s="69"/>
      <c r="F9" s="12"/>
      <c r="G9" s="12"/>
      <c r="H9" s="12"/>
      <c r="I9" s="12"/>
      <c r="J9" s="12"/>
      <c r="K9" s="19"/>
      <c r="L9" s="17"/>
    </row>
    <row r="10" spans="1:12" ht="21">
      <c r="A10" s="12"/>
      <c r="B10" s="87"/>
      <c r="C10" s="87"/>
      <c r="D10" s="69"/>
      <c r="E10" s="69"/>
      <c r="F10" s="12"/>
      <c r="G10" s="12"/>
      <c r="H10" s="12"/>
      <c r="I10" s="12"/>
      <c r="J10" s="12"/>
      <c r="K10" s="19"/>
      <c r="L10" s="17"/>
    </row>
    <row r="11" spans="1:12" ht="21">
      <c r="A11" s="12">
        <v>2</v>
      </c>
      <c r="B11" s="13" t="s">
        <v>36</v>
      </c>
      <c r="C11" s="14" t="s">
        <v>54</v>
      </c>
      <c r="D11" s="15">
        <v>3000</v>
      </c>
      <c r="E11" s="15">
        <v>3000</v>
      </c>
      <c r="F11" s="12" t="s">
        <v>4</v>
      </c>
      <c r="G11" s="40" t="s">
        <v>7</v>
      </c>
      <c r="H11" s="41">
        <v>3000</v>
      </c>
      <c r="I11" s="40" t="s">
        <v>7</v>
      </c>
      <c r="J11" s="41">
        <v>3000</v>
      </c>
      <c r="K11" s="19" t="s">
        <v>5</v>
      </c>
      <c r="L11" s="17" t="s">
        <v>93</v>
      </c>
    </row>
    <row r="12" spans="1:12" ht="21">
      <c r="A12" s="12"/>
      <c r="B12" s="13" t="s">
        <v>37</v>
      </c>
      <c r="C12" s="13"/>
      <c r="D12" s="15"/>
      <c r="E12" s="15"/>
      <c r="F12" s="12"/>
      <c r="G12" s="40"/>
      <c r="H12" s="41"/>
      <c r="I12" s="40"/>
      <c r="J12" s="41"/>
      <c r="K12" s="19"/>
      <c r="L12" s="17" t="s">
        <v>94</v>
      </c>
    </row>
    <row r="13" spans="1:12" ht="21">
      <c r="A13" s="12"/>
      <c r="B13" s="13" t="s">
        <v>92</v>
      </c>
      <c r="C13" s="13"/>
      <c r="D13" s="13"/>
      <c r="E13" s="15"/>
      <c r="F13" s="15"/>
      <c r="G13" s="12"/>
      <c r="H13" s="40"/>
      <c r="I13" s="15"/>
      <c r="J13" s="40"/>
      <c r="K13" s="15"/>
      <c r="L13" s="19"/>
    </row>
    <row r="14" spans="1:12" ht="21">
      <c r="A14" s="12"/>
      <c r="B14" s="13"/>
      <c r="C14" s="13"/>
      <c r="D14" s="15"/>
      <c r="E14" s="15"/>
      <c r="F14" s="12"/>
      <c r="G14" s="20"/>
      <c r="H14" s="15"/>
      <c r="I14" s="20"/>
      <c r="J14" s="15"/>
      <c r="K14" s="19"/>
      <c r="L14" s="17"/>
    </row>
    <row r="15" spans="1:19" s="22" customFormat="1" ht="22.5" customHeight="1">
      <c r="A15" s="12">
        <v>3</v>
      </c>
      <c r="B15" s="20" t="s">
        <v>66</v>
      </c>
      <c r="C15" s="87" t="s">
        <v>54</v>
      </c>
      <c r="D15" s="15">
        <v>6657</v>
      </c>
      <c r="E15" s="15">
        <v>6657</v>
      </c>
      <c r="F15" s="12" t="s">
        <v>4</v>
      </c>
      <c r="G15" s="40" t="s">
        <v>15</v>
      </c>
      <c r="H15" s="15">
        <v>6657</v>
      </c>
      <c r="I15" s="40" t="s">
        <v>15</v>
      </c>
      <c r="J15" s="15">
        <v>6657</v>
      </c>
      <c r="K15" s="19" t="s">
        <v>5</v>
      </c>
      <c r="L15" s="21" t="s">
        <v>96</v>
      </c>
      <c r="M15" s="18"/>
      <c r="N15" s="18"/>
      <c r="O15" s="18"/>
      <c r="P15" s="18"/>
      <c r="Q15" s="18"/>
      <c r="R15" s="18"/>
      <c r="S15" s="18"/>
    </row>
    <row r="16" spans="1:19" s="22" customFormat="1" ht="27">
      <c r="A16" s="12"/>
      <c r="B16" s="20" t="s">
        <v>95</v>
      </c>
      <c r="C16" s="20"/>
      <c r="D16" s="15"/>
      <c r="E16" s="15"/>
      <c r="F16" s="12"/>
      <c r="G16" s="40"/>
      <c r="H16" s="15"/>
      <c r="I16" s="40"/>
      <c r="J16" s="15"/>
      <c r="K16" s="19"/>
      <c r="L16" s="21" t="s">
        <v>97</v>
      </c>
      <c r="M16" s="18"/>
      <c r="N16" s="18"/>
      <c r="O16" s="18"/>
      <c r="P16" s="18"/>
      <c r="Q16" s="18"/>
      <c r="R16" s="18"/>
      <c r="S16" s="18"/>
    </row>
    <row r="17" spans="1:12" ht="21">
      <c r="A17" s="19"/>
      <c r="B17" s="13"/>
      <c r="C17" s="13"/>
      <c r="D17" s="15"/>
      <c r="E17" s="15"/>
      <c r="F17" s="12"/>
      <c r="G17" s="16"/>
      <c r="H17" s="15"/>
      <c r="I17" s="16"/>
      <c r="J17" s="15"/>
      <c r="K17" s="19"/>
      <c r="L17" s="17"/>
    </row>
    <row r="18" spans="1:12" ht="21">
      <c r="A18" s="19">
        <v>4</v>
      </c>
      <c r="B18" s="13" t="s">
        <v>85</v>
      </c>
      <c r="C18" s="14" t="s">
        <v>55</v>
      </c>
      <c r="D18" s="15">
        <v>8000</v>
      </c>
      <c r="E18" s="15">
        <v>8000</v>
      </c>
      <c r="F18" s="19" t="s">
        <v>4</v>
      </c>
      <c r="G18" s="40" t="s">
        <v>15</v>
      </c>
      <c r="H18" s="15">
        <v>8000</v>
      </c>
      <c r="I18" s="40" t="s">
        <v>15</v>
      </c>
      <c r="J18" s="15">
        <v>8000</v>
      </c>
      <c r="K18" s="19" t="s">
        <v>5</v>
      </c>
      <c r="L18" s="21" t="s">
        <v>45</v>
      </c>
    </row>
    <row r="19" spans="1:12" ht="21">
      <c r="A19" s="19"/>
      <c r="B19" s="13" t="s">
        <v>98</v>
      </c>
      <c r="C19" s="13"/>
      <c r="D19" s="15"/>
      <c r="E19" s="15"/>
      <c r="F19" s="37"/>
      <c r="G19" s="16"/>
      <c r="H19" s="38"/>
      <c r="I19" s="37"/>
      <c r="J19" s="39"/>
      <c r="K19" s="37"/>
      <c r="L19" s="21" t="s">
        <v>94</v>
      </c>
    </row>
    <row r="20" spans="1:12" ht="21">
      <c r="A20" s="19"/>
      <c r="B20" s="13" t="s">
        <v>99</v>
      </c>
      <c r="C20" s="13"/>
      <c r="D20" s="15"/>
      <c r="E20" s="15"/>
      <c r="F20" s="37"/>
      <c r="G20" s="16"/>
      <c r="H20" s="38"/>
      <c r="I20" s="37"/>
      <c r="J20" s="39"/>
      <c r="K20" s="37"/>
      <c r="L20" s="21"/>
    </row>
    <row r="21" spans="1:12" ht="21">
      <c r="A21" s="19"/>
      <c r="B21" s="16" t="s">
        <v>100</v>
      </c>
      <c r="C21" s="16"/>
      <c r="D21" s="15"/>
      <c r="E21" s="15"/>
      <c r="F21" s="12"/>
      <c r="G21" s="16"/>
      <c r="H21" s="15"/>
      <c r="I21" s="16"/>
      <c r="J21" s="15"/>
      <c r="K21" s="23"/>
      <c r="L21" s="21"/>
    </row>
    <row r="22" spans="1:12" ht="21">
      <c r="A22" s="19"/>
      <c r="B22" s="16"/>
      <c r="C22" s="16"/>
      <c r="D22" s="15"/>
      <c r="E22" s="15"/>
      <c r="F22" s="12"/>
      <c r="G22" s="16"/>
      <c r="H22" s="15"/>
      <c r="I22" s="16"/>
      <c r="J22" s="15"/>
      <c r="K22" s="23"/>
      <c r="L22" s="21"/>
    </row>
    <row r="23" spans="1:12" ht="21">
      <c r="A23" s="19">
        <v>5</v>
      </c>
      <c r="B23" s="16" t="s">
        <v>31</v>
      </c>
      <c r="C23" s="14" t="s">
        <v>55</v>
      </c>
      <c r="D23" s="15">
        <v>5000</v>
      </c>
      <c r="E23" s="15">
        <v>5000</v>
      </c>
      <c r="F23" s="19" t="s">
        <v>4</v>
      </c>
      <c r="G23" s="16" t="s">
        <v>101</v>
      </c>
      <c r="H23" s="15">
        <v>5000</v>
      </c>
      <c r="I23" s="16" t="s">
        <v>101</v>
      </c>
      <c r="J23" s="15">
        <v>5000</v>
      </c>
      <c r="K23" s="19" t="s">
        <v>5</v>
      </c>
      <c r="L23" s="21" t="s">
        <v>103</v>
      </c>
    </row>
    <row r="24" spans="1:12" ht="21">
      <c r="A24" s="19"/>
      <c r="B24" s="13" t="s">
        <v>98</v>
      </c>
      <c r="C24" s="16"/>
      <c r="D24" s="15"/>
      <c r="E24" s="15"/>
      <c r="F24" s="19"/>
      <c r="G24" s="16" t="s">
        <v>102</v>
      </c>
      <c r="H24" s="15"/>
      <c r="I24" s="16" t="s">
        <v>102</v>
      </c>
      <c r="J24" s="15"/>
      <c r="K24" s="19"/>
      <c r="L24" s="21" t="s">
        <v>94</v>
      </c>
    </row>
    <row r="25" spans="1:12" ht="21">
      <c r="A25" s="19"/>
      <c r="B25" s="13" t="s">
        <v>99</v>
      </c>
      <c r="C25" s="16"/>
      <c r="D25" s="15"/>
      <c r="E25" s="15"/>
      <c r="F25" s="19"/>
      <c r="G25" s="16"/>
      <c r="H25" s="15"/>
      <c r="I25" s="16"/>
      <c r="J25" s="15"/>
      <c r="K25" s="19"/>
      <c r="L25" s="21"/>
    </row>
    <row r="26" spans="1:12" ht="21">
      <c r="A26" s="19"/>
      <c r="B26" s="16" t="s">
        <v>100</v>
      </c>
      <c r="C26" s="13"/>
      <c r="D26" s="15"/>
      <c r="E26" s="15"/>
      <c r="F26" s="12"/>
      <c r="G26" s="16"/>
      <c r="H26" s="15"/>
      <c r="I26" s="16"/>
      <c r="J26" s="15"/>
      <c r="K26" s="23"/>
      <c r="L26" s="21"/>
    </row>
    <row r="27" spans="1:12" ht="21">
      <c r="A27" s="19"/>
      <c r="B27" s="13"/>
      <c r="C27" s="13"/>
      <c r="D27" s="15"/>
      <c r="E27" s="15"/>
      <c r="F27" s="12"/>
      <c r="G27" s="16"/>
      <c r="H27" s="15"/>
      <c r="I27" s="16"/>
      <c r="J27" s="15"/>
      <c r="K27" s="23"/>
      <c r="L27" s="21"/>
    </row>
    <row r="28" spans="1:12" ht="21">
      <c r="A28" s="19">
        <v>6</v>
      </c>
      <c r="B28" s="13" t="s">
        <v>104</v>
      </c>
      <c r="C28" s="14" t="s">
        <v>54</v>
      </c>
      <c r="D28" s="15">
        <v>9095</v>
      </c>
      <c r="E28" s="15">
        <v>9095</v>
      </c>
      <c r="F28" s="12" t="s">
        <v>4</v>
      </c>
      <c r="G28" s="16" t="s">
        <v>81</v>
      </c>
      <c r="H28" s="15">
        <v>9095</v>
      </c>
      <c r="I28" s="16" t="s">
        <v>81</v>
      </c>
      <c r="J28" s="15">
        <v>9095</v>
      </c>
      <c r="K28" s="23" t="s">
        <v>8</v>
      </c>
      <c r="L28" s="21" t="s">
        <v>105</v>
      </c>
    </row>
    <row r="29" spans="1:12" ht="21">
      <c r="A29" s="19"/>
      <c r="B29" s="13"/>
      <c r="C29" s="13"/>
      <c r="D29" s="15"/>
      <c r="E29" s="15"/>
      <c r="F29" s="12"/>
      <c r="G29" s="16" t="s">
        <v>82</v>
      </c>
      <c r="H29" s="15"/>
      <c r="I29" s="16" t="s">
        <v>82</v>
      </c>
      <c r="J29" s="15"/>
      <c r="K29" s="23"/>
      <c r="L29" s="21" t="s">
        <v>106</v>
      </c>
    </row>
    <row r="30" spans="1:12" ht="21">
      <c r="A30" s="19"/>
      <c r="B30" s="13"/>
      <c r="C30" s="13"/>
      <c r="D30" s="15"/>
      <c r="E30" s="15"/>
      <c r="F30" s="12"/>
      <c r="G30" s="16"/>
      <c r="H30" s="15"/>
      <c r="I30" s="16"/>
      <c r="J30" s="15"/>
      <c r="K30" s="23"/>
      <c r="L30" s="21"/>
    </row>
    <row r="31" spans="1:12" ht="21">
      <c r="A31" s="19">
        <v>7</v>
      </c>
      <c r="B31" s="13" t="s">
        <v>107</v>
      </c>
      <c r="C31" s="14" t="s">
        <v>54</v>
      </c>
      <c r="D31" s="15">
        <v>600</v>
      </c>
      <c r="E31" s="15">
        <v>600</v>
      </c>
      <c r="F31" s="12" t="s">
        <v>4</v>
      </c>
      <c r="G31" s="16" t="s">
        <v>108</v>
      </c>
      <c r="H31" s="15">
        <v>600</v>
      </c>
      <c r="I31" s="16" t="s">
        <v>108</v>
      </c>
      <c r="J31" s="15">
        <v>600</v>
      </c>
      <c r="K31" s="23" t="s">
        <v>5</v>
      </c>
      <c r="L31" s="21" t="s">
        <v>109</v>
      </c>
    </row>
    <row r="32" spans="1:12" ht="21">
      <c r="A32" s="19"/>
      <c r="B32" s="13"/>
      <c r="C32" s="13"/>
      <c r="D32" s="15"/>
      <c r="E32" s="15"/>
      <c r="F32" s="12"/>
      <c r="G32" s="16"/>
      <c r="H32" s="15"/>
      <c r="I32" s="16"/>
      <c r="J32" s="15"/>
      <c r="K32" s="23"/>
      <c r="L32" s="21" t="s">
        <v>110</v>
      </c>
    </row>
    <row r="33" spans="1:12" ht="21">
      <c r="A33" s="19"/>
      <c r="B33" s="16"/>
      <c r="C33" s="16"/>
      <c r="D33" s="15"/>
      <c r="E33" s="15"/>
      <c r="F33" s="19"/>
      <c r="G33" s="16"/>
      <c r="H33" s="38"/>
      <c r="I33" s="16"/>
      <c r="J33" s="38"/>
      <c r="K33" s="19"/>
      <c r="L33" s="21"/>
    </row>
    <row r="34" spans="1:12" ht="21">
      <c r="A34" s="19">
        <v>8</v>
      </c>
      <c r="B34" s="16" t="s">
        <v>111</v>
      </c>
      <c r="C34" s="14" t="s">
        <v>55</v>
      </c>
      <c r="D34" s="15">
        <v>1500</v>
      </c>
      <c r="E34" s="15">
        <v>1500</v>
      </c>
      <c r="F34" s="12" t="s">
        <v>4</v>
      </c>
      <c r="G34" s="16" t="s">
        <v>112</v>
      </c>
      <c r="H34" s="15">
        <v>1500</v>
      </c>
      <c r="I34" s="16" t="s">
        <v>112</v>
      </c>
      <c r="J34" s="15">
        <v>1500</v>
      </c>
      <c r="K34" s="23" t="s">
        <v>5</v>
      </c>
      <c r="L34" s="21" t="s">
        <v>113</v>
      </c>
    </row>
    <row r="35" spans="1:12" ht="21">
      <c r="A35" s="19"/>
      <c r="B35" s="16"/>
      <c r="C35" s="16"/>
      <c r="D35" s="15"/>
      <c r="E35" s="15"/>
      <c r="F35" s="12"/>
      <c r="G35" s="16"/>
      <c r="H35" s="15"/>
      <c r="I35" s="16"/>
      <c r="J35" s="15"/>
      <c r="K35" s="19"/>
      <c r="L35" s="21" t="s">
        <v>114</v>
      </c>
    </row>
    <row r="36" spans="1:12" ht="21">
      <c r="A36" s="19"/>
      <c r="B36" s="16"/>
      <c r="C36" s="16"/>
      <c r="D36" s="15"/>
      <c r="E36" s="15"/>
      <c r="F36" s="12"/>
      <c r="G36" s="16"/>
      <c r="H36" s="15"/>
      <c r="I36" s="16"/>
      <c r="J36" s="15"/>
      <c r="K36" s="19"/>
      <c r="L36" s="21"/>
    </row>
    <row r="37" spans="1:12" ht="21">
      <c r="A37" s="19">
        <v>9</v>
      </c>
      <c r="B37" s="16" t="s">
        <v>53</v>
      </c>
      <c r="C37" s="14" t="s">
        <v>54</v>
      </c>
      <c r="D37" s="15">
        <v>840</v>
      </c>
      <c r="E37" s="15">
        <v>840</v>
      </c>
      <c r="F37" s="12" t="s">
        <v>4</v>
      </c>
      <c r="G37" s="16" t="s">
        <v>117</v>
      </c>
      <c r="H37" s="15">
        <v>840</v>
      </c>
      <c r="I37" s="16" t="s">
        <v>118</v>
      </c>
      <c r="J37" s="15">
        <v>840</v>
      </c>
      <c r="K37" s="23" t="s">
        <v>8</v>
      </c>
      <c r="L37" s="21" t="s">
        <v>115</v>
      </c>
    </row>
    <row r="38" spans="1:12" ht="21">
      <c r="A38" s="19"/>
      <c r="B38" s="13"/>
      <c r="C38" s="13"/>
      <c r="D38" s="15"/>
      <c r="E38" s="15"/>
      <c r="F38" s="19"/>
      <c r="G38" s="16"/>
      <c r="H38" s="38"/>
      <c r="I38" s="16"/>
      <c r="J38" s="38"/>
      <c r="K38" s="19"/>
      <c r="L38" s="21" t="s">
        <v>116</v>
      </c>
    </row>
    <row r="39" spans="1:12" s="105" customFormat="1" ht="27">
      <c r="A39" s="99"/>
      <c r="B39" s="100"/>
      <c r="C39" s="100"/>
      <c r="D39" s="101"/>
      <c r="E39" s="101"/>
      <c r="F39" s="99"/>
      <c r="G39" s="102"/>
      <c r="H39" s="118"/>
      <c r="I39" s="102"/>
      <c r="J39" s="103"/>
      <c r="K39" s="99"/>
      <c r="L39" s="104"/>
    </row>
    <row r="40" spans="1:12" ht="21">
      <c r="A40" s="19">
        <v>10</v>
      </c>
      <c r="B40" s="13" t="s">
        <v>17</v>
      </c>
      <c r="C40" s="14" t="s">
        <v>54</v>
      </c>
      <c r="D40" s="15">
        <v>3616.6</v>
      </c>
      <c r="E40" s="15">
        <v>3616.6</v>
      </c>
      <c r="F40" s="19" t="s">
        <v>4</v>
      </c>
      <c r="G40" s="16" t="s">
        <v>81</v>
      </c>
      <c r="H40" s="15">
        <v>3616.6</v>
      </c>
      <c r="I40" s="16" t="s">
        <v>81</v>
      </c>
      <c r="J40" s="15">
        <v>3616.6</v>
      </c>
      <c r="K40" s="23" t="s">
        <v>8</v>
      </c>
      <c r="L40" s="21" t="s">
        <v>48</v>
      </c>
    </row>
    <row r="41" spans="1:12" ht="21">
      <c r="A41" s="19"/>
      <c r="B41" s="13"/>
      <c r="C41" s="13"/>
      <c r="D41" s="15"/>
      <c r="E41" s="15"/>
      <c r="F41" s="19"/>
      <c r="G41" s="16" t="s">
        <v>82</v>
      </c>
      <c r="H41" s="38"/>
      <c r="I41" s="16" t="s">
        <v>82</v>
      </c>
      <c r="J41" s="38"/>
      <c r="K41" s="19"/>
      <c r="L41" s="21" t="s">
        <v>119</v>
      </c>
    </row>
    <row r="42" spans="1:12" s="105" customFormat="1" ht="27">
      <c r="A42" s="99"/>
      <c r="B42" s="100"/>
      <c r="C42" s="100"/>
      <c r="D42" s="101"/>
      <c r="E42" s="101"/>
      <c r="F42" s="99"/>
      <c r="G42" s="102"/>
      <c r="H42" s="118"/>
      <c r="I42" s="102"/>
      <c r="J42" s="103"/>
      <c r="K42" s="99"/>
      <c r="L42" s="104"/>
    </row>
    <row r="43" spans="1:12" ht="27">
      <c r="A43" s="19"/>
      <c r="B43" s="140" t="s">
        <v>300</v>
      </c>
      <c r="C43" s="100"/>
      <c r="D43" s="101"/>
      <c r="E43" s="142">
        <f>SUM(E7:E42)</f>
        <v>45808.6</v>
      </c>
      <c r="F43" s="37"/>
      <c r="G43" s="16"/>
      <c r="H43" s="38"/>
      <c r="I43" s="37"/>
      <c r="J43" s="39"/>
      <c r="K43" s="37"/>
      <c r="L43" s="21"/>
    </row>
    <row r="44" spans="1:12" ht="27">
      <c r="A44" s="19"/>
      <c r="B44" s="121" t="s">
        <v>120</v>
      </c>
      <c r="C44" s="100"/>
      <c r="D44" s="101"/>
      <c r="E44" s="142"/>
      <c r="F44" s="37"/>
      <c r="G44" s="16"/>
      <c r="H44" s="38"/>
      <c r="I44" s="37"/>
      <c r="J44" s="39"/>
      <c r="K44" s="37"/>
      <c r="L44" s="21"/>
    </row>
    <row r="45" spans="1:12" ht="21">
      <c r="A45" s="19"/>
      <c r="B45" s="121" t="s">
        <v>121</v>
      </c>
      <c r="C45" s="25"/>
      <c r="D45" s="26"/>
      <c r="E45" s="26"/>
      <c r="F45" s="37"/>
      <c r="G45" s="16"/>
      <c r="H45" s="38"/>
      <c r="I45" s="37"/>
      <c r="J45" s="39"/>
      <c r="K45" s="37"/>
      <c r="L45" s="21"/>
    </row>
  </sheetData>
  <sheetProtection/>
  <mergeCells count="6">
    <mergeCell ref="G5:H5"/>
    <mergeCell ref="I5:J5"/>
    <mergeCell ref="I6:J6"/>
    <mergeCell ref="A2:L2"/>
    <mergeCell ref="A3:L3"/>
    <mergeCell ref="A4:L4"/>
  </mergeCells>
  <printOptions/>
  <pageMargins left="0.2362204724409449" right="0.11811023622047245" top="0.5905511811023623" bottom="0.3937007874015748" header="0.1968503937007874" footer="0.15748031496062992"/>
  <pageSetup horizontalDpi="180" verticalDpi="180" orientation="landscape" paperSize="9" scale="90" r:id="rId1"/>
  <headerFooter alignWithMargins="0">
    <oddHeader>&amp;R&amp;P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S53"/>
  <sheetViews>
    <sheetView view="pageBreakPreview" zoomScaleSheetLayoutView="100" zoomScalePageLayoutView="0" workbookViewId="0" topLeftCell="A31">
      <selection activeCell="B42" sqref="B42"/>
    </sheetView>
  </sheetViews>
  <sheetFormatPr defaultColWidth="9.140625" defaultRowHeight="21.75"/>
  <cols>
    <col min="1" max="1" width="6.140625" style="80" customWidth="1"/>
    <col min="2" max="2" width="29.7109375" style="81" customWidth="1"/>
    <col min="3" max="3" width="10.57421875" style="81" customWidth="1"/>
    <col min="4" max="4" width="11.28125" style="82" customWidth="1"/>
    <col min="5" max="5" width="11.00390625" style="82" customWidth="1"/>
    <col min="6" max="6" width="10.7109375" style="18" customWidth="1"/>
    <col min="7" max="7" width="20.421875" style="83" customWidth="1"/>
    <col min="8" max="8" width="12.7109375" style="84" bestFit="1" customWidth="1"/>
    <col min="9" max="9" width="21.7109375" style="18" customWidth="1"/>
    <col min="10" max="10" width="9.28125" style="85" customWidth="1"/>
    <col min="11" max="11" width="19.57421875" style="18" customWidth="1"/>
    <col min="12" max="12" width="22.421875" style="86" customWidth="1"/>
    <col min="13" max="16384" width="9.140625" style="18" customWidth="1"/>
  </cols>
  <sheetData>
    <row r="1" spans="1:12" ht="22.5" customHeight="1">
      <c r="A1" s="59"/>
      <c r="B1" s="60"/>
      <c r="C1" s="60"/>
      <c r="D1" s="61"/>
      <c r="E1" s="61"/>
      <c r="F1" s="62"/>
      <c r="G1" s="63"/>
      <c r="H1" s="64"/>
      <c r="I1" s="62"/>
      <c r="J1" s="62" t="s">
        <v>0</v>
      </c>
      <c r="K1" s="62"/>
      <c r="L1" s="59" t="s">
        <v>1</v>
      </c>
    </row>
    <row r="2" spans="1:12" s="66" customFormat="1" ht="27.75" customHeight="1">
      <c r="A2" s="261" t="s">
        <v>51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</row>
    <row r="3" spans="1:12" s="66" customFormat="1" ht="27.75" customHeight="1">
      <c r="A3" s="262" t="s">
        <v>49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</row>
    <row r="4" spans="1:12" ht="24">
      <c r="A4" s="262" t="s">
        <v>122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</row>
    <row r="5" spans="1:12" ht="21">
      <c r="A5" s="51" t="s">
        <v>2</v>
      </c>
      <c r="B5" s="52" t="s">
        <v>19</v>
      </c>
      <c r="C5" s="52" t="s">
        <v>56</v>
      </c>
      <c r="D5" s="53" t="s">
        <v>26</v>
      </c>
      <c r="E5" s="53" t="s">
        <v>25</v>
      </c>
      <c r="F5" s="51" t="s">
        <v>20</v>
      </c>
      <c r="G5" s="257" t="s">
        <v>21</v>
      </c>
      <c r="H5" s="258"/>
      <c r="I5" s="257" t="s">
        <v>28</v>
      </c>
      <c r="J5" s="258"/>
      <c r="K5" s="54" t="s">
        <v>3</v>
      </c>
      <c r="L5" s="73" t="s">
        <v>23</v>
      </c>
    </row>
    <row r="6" spans="1:12" ht="21">
      <c r="A6" s="55"/>
      <c r="B6" s="56"/>
      <c r="C6" s="56"/>
      <c r="D6" s="57" t="s">
        <v>27</v>
      </c>
      <c r="E6" s="57"/>
      <c r="F6" s="55"/>
      <c r="G6" s="97"/>
      <c r="H6" s="98"/>
      <c r="I6" s="263" t="s">
        <v>27</v>
      </c>
      <c r="J6" s="264"/>
      <c r="K6" s="58" t="s">
        <v>22</v>
      </c>
      <c r="L6" s="74" t="s">
        <v>24</v>
      </c>
    </row>
    <row r="7" spans="1:12" ht="21">
      <c r="A7" s="12">
        <v>1</v>
      </c>
      <c r="B7" s="13" t="s">
        <v>36</v>
      </c>
      <c r="C7" s="14" t="s">
        <v>54</v>
      </c>
      <c r="D7" s="15">
        <v>3000</v>
      </c>
      <c r="E7" s="15">
        <v>3000</v>
      </c>
      <c r="F7" s="12" t="s">
        <v>4</v>
      </c>
      <c r="G7" s="40" t="s">
        <v>7</v>
      </c>
      <c r="H7" s="41">
        <v>3000</v>
      </c>
      <c r="I7" s="40" t="s">
        <v>7</v>
      </c>
      <c r="J7" s="41">
        <v>3000</v>
      </c>
      <c r="K7" s="19" t="s">
        <v>5</v>
      </c>
      <c r="L7" s="17" t="s">
        <v>126</v>
      </c>
    </row>
    <row r="8" spans="1:12" ht="21">
      <c r="A8" s="12"/>
      <c r="B8" s="13" t="s">
        <v>37</v>
      </c>
      <c r="C8" s="13"/>
      <c r="D8" s="15"/>
      <c r="E8" s="15"/>
      <c r="F8" s="12"/>
      <c r="G8" s="40"/>
      <c r="H8" s="41"/>
      <c r="I8" s="40"/>
      <c r="J8" s="41"/>
      <c r="K8" s="19"/>
      <c r="L8" s="17" t="s">
        <v>125</v>
      </c>
    </row>
    <row r="9" spans="1:12" ht="21">
      <c r="A9" s="12"/>
      <c r="B9" s="13" t="s">
        <v>123</v>
      </c>
      <c r="C9" s="13"/>
      <c r="D9" s="13"/>
      <c r="E9" s="15"/>
      <c r="F9" s="15"/>
      <c r="G9" s="12"/>
      <c r="H9" s="40"/>
      <c r="I9" s="15"/>
      <c r="J9" s="40"/>
      <c r="K9" s="15"/>
      <c r="L9" s="19"/>
    </row>
    <row r="10" spans="1:12" ht="21">
      <c r="A10" s="12"/>
      <c r="B10" s="13"/>
      <c r="C10" s="13"/>
      <c r="D10" s="15"/>
      <c r="E10" s="15"/>
      <c r="F10" s="12"/>
      <c r="G10" s="20"/>
      <c r="H10" s="15"/>
      <c r="I10" s="20"/>
      <c r="J10" s="15"/>
      <c r="K10" s="19"/>
      <c r="L10" s="17"/>
    </row>
    <row r="11" spans="1:19" s="22" customFormat="1" ht="22.5" customHeight="1">
      <c r="A11" s="12">
        <v>2</v>
      </c>
      <c r="B11" s="20" t="s">
        <v>66</v>
      </c>
      <c r="C11" s="87" t="s">
        <v>54</v>
      </c>
      <c r="D11" s="15">
        <v>5916</v>
      </c>
      <c r="E11" s="15">
        <v>5916</v>
      </c>
      <c r="F11" s="12" t="s">
        <v>4</v>
      </c>
      <c r="G11" s="40" t="s">
        <v>15</v>
      </c>
      <c r="H11" s="15">
        <v>5916</v>
      </c>
      <c r="I11" s="40" t="s">
        <v>15</v>
      </c>
      <c r="J11" s="15">
        <v>5916</v>
      </c>
      <c r="K11" s="19" t="s">
        <v>5</v>
      </c>
      <c r="L11" s="21" t="s">
        <v>124</v>
      </c>
      <c r="M11" s="18"/>
      <c r="N11" s="18"/>
      <c r="O11" s="18"/>
      <c r="P11" s="18"/>
      <c r="Q11" s="18"/>
      <c r="R11" s="18"/>
      <c r="S11" s="18"/>
    </row>
    <row r="12" spans="1:19" s="22" customFormat="1" ht="27">
      <c r="A12" s="12"/>
      <c r="B12" s="20" t="s">
        <v>123</v>
      </c>
      <c r="C12" s="20"/>
      <c r="D12" s="15"/>
      <c r="E12" s="15"/>
      <c r="F12" s="12"/>
      <c r="G12" s="40"/>
      <c r="H12" s="15"/>
      <c r="I12" s="40"/>
      <c r="J12" s="15"/>
      <c r="K12" s="19"/>
      <c r="L12" s="21" t="s">
        <v>125</v>
      </c>
      <c r="M12" s="18"/>
      <c r="N12" s="18"/>
      <c r="O12" s="18"/>
      <c r="P12" s="18"/>
      <c r="Q12" s="18"/>
      <c r="R12" s="18"/>
      <c r="S12" s="18"/>
    </row>
    <row r="13" spans="1:12" ht="21">
      <c r="A13" s="12"/>
      <c r="B13" s="20"/>
      <c r="C13" s="20"/>
      <c r="D13" s="15"/>
      <c r="E13" s="15"/>
      <c r="F13" s="12"/>
      <c r="G13" s="20"/>
      <c r="H13" s="15"/>
      <c r="I13" s="20"/>
      <c r="J13" s="15"/>
      <c r="K13" s="14"/>
      <c r="L13" s="17"/>
    </row>
    <row r="14" spans="1:12" ht="21">
      <c r="A14" s="19">
        <v>3</v>
      </c>
      <c r="B14" s="16" t="s">
        <v>53</v>
      </c>
      <c r="C14" s="14" t="s">
        <v>54</v>
      </c>
      <c r="D14" s="15">
        <v>360</v>
      </c>
      <c r="E14" s="15">
        <v>360</v>
      </c>
      <c r="F14" s="12" t="s">
        <v>4</v>
      </c>
      <c r="G14" s="16" t="s">
        <v>117</v>
      </c>
      <c r="H14" s="15">
        <v>360</v>
      </c>
      <c r="I14" s="16" t="s">
        <v>118</v>
      </c>
      <c r="J14" s="15">
        <v>360</v>
      </c>
      <c r="K14" s="23" t="s">
        <v>8</v>
      </c>
      <c r="L14" s="21" t="s">
        <v>127</v>
      </c>
    </row>
    <row r="15" spans="1:12" ht="21">
      <c r="A15" s="19"/>
      <c r="B15" s="13"/>
      <c r="C15" s="13"/>
      <c r="D15" s="15"/>
      <c r="E15" s="15"/>
      <c r="F15" s="19"/>
      <c r="G15" s="16"/>
      <c r="H15" s="38"/>
      <c r="I15" s="16"/>
      <c r="J15" s="38"/>
      <c r="K15" s="19"/>
      <c r="L15" s="21" t="s">
        <v>128</v>
      </c>
    </row>
    <row r="16" spans="1:12" ht="21">
      <c r="A16" s="19"/>
      <c r="B16" s="16"/>
      <c r="C16" s="16"/>
      <c r="D16" s="15"/>
      <c r="E16" s="15"/>
      <c r="F16" s="12"/>
      <c r="G16" s="16"/>
      <c r="H16" s="15"/>
      <c r="I16" s="16"/>
      <c r="J16" s="15"/>
      <c r="K16" s="23"/>
      <c r="L16" s="21"/>
    </row>
    <row r="17" spans="1:12" ht="21">
      <c r="A17" s="19">
        <v>4</v>
      </c>
      <c r="B17" s="16" t="s">
        <v>40</v>
      </c>
      <c r="C17" s="14" t="s">
        <v>55</v>
      </c>
      <c r="D17" s="15">
        <v>81148.8</v>
      </c>
      <c r="E17" s="15">
        <v>81148.8</v>
      </c>
      <c r="F17" s="12" t="s">
        <v>4</v>
      </c>
      <c r="G17" s="16" t="s">
        <v>9</v>
      </c>
      <c r="H17" s="15">
        <v>81148.8</v>
      </c>
      <c r="I17" s="16" t="s">
        <v>9</v>
      </c>
      <c r="J17" s="15">
        <v>81148.8</v>
      </c>
      <c r="K17" s="19" t="s">
        <v>5</v>
      </c>
      <c r="L17" s="21" t="s">
        <v>129</v>
      </c>
    </row>
    <row r="18" spans="1:12" ht="21">
      <c r="A18" s="19"/>
      <c r="B18" s="13"/>
      <c r="C18" s="13"/>
      <c r="D18" s="15"/>
      <c r="E18" s="15"/>
      <c r="F18" s="12"/>
      <c r="G18" s="16"/>
      <c r="H18" s="15"/>
      <c r="I18" s="16"/>
      <c r="J18" s="15"/>
      <c r="K18" s="14"/>
      <c r="L18" s="21" t="s">
        <v>130</v>
      </c>
    </row>
    <row r="19" spans="1:12" ht="21">
      <c r="A19" s="19"/>
      <c r="B19" s="13"/>
      <c r="C19" s="13"/>
      <c r="D19" s="15"/>
      <c r="E19" s="15"/>
      <c r="F19" s="12"/>
      <c r="G19" s="16"/>
      <c r="H19" s="15"/>
      <c r="I19" s="16"/>
      <c r="J19" s="15"/>
      <c r="K19" s="14"/>
      <c r="L19" s="21"/>
    </row>
    <row r="20" spans="1:12" ht="21">
      <c r="A20" s="19">
        <v>5</v>
      </c>
      <c r="B20" s="16" t="s">
        <v>53</v>
      </c>
      <c r="C20" s="14" t="s">
        <v>54</v>
      </c>
      <c r="D20" s="15">
        <v>1380</v>
      </c>
      <c r="E20" s="15">
        <v>1380</v>
      </c>
      <c r="F20" s="12" t="s">
        <v>4</v>
      </c>
      <c r="G20" s="16" t="s">
        <v>117</v>
      </c>
      <c r="H20" s="15">
        <v>1380</v>
      </c>
      <c r="I20" s="16" t="s">
        <v>118</v>
      </c>
      <c r="J20" s="15">
        <v>1380</v>
      </c>
      <c r="K20" s="23" t="s">
        <v>8</v>
      </c>
      <c r="L20" s="21" t="s">
        <v>131</v>
      </c>
    </row>
    <row r="21" spans="1:12" ht="21">
      <c r="A21" s="19"/>
      <c r="B21" s="13"/>
      <c r="C21" s="13"/>
      <c r="D21" s="15"/>
      <c r="E21" s="15"/>
      <c r="F21" s="19"/>
      <c r="G21" s="16"/>
      <c r="H21" s="38"/>
      <c r="I21" s="16"/>
      <c r="J21" s="38"/>
      <c r="K21" s="19"/>
      <c r="L21" s="21" t="s">
        <v>132</v>
      </c>
    </row>
    <row r="22" spans="1:12" ht="21">
      <c r="A22" s="19"/>
      <c r="B22" s="16"/>
      <c r="C22" s="16"/>
      <c r="D22" s="15"/>
      <c r="E22" s="15"/>
      <c r="F22" s="12"/>
      <c r="G22" s="16"/>
      <c r="H22" s="15"/>
      <c r="I22" s="16"/>
      <c r="J22" s="15"/>
      <c r="K22" s="14"/>
      <c r="L22" s="21"/>
    </row>
    <row r="23" spans="1:12" ht="21">
      <c r="A23" s="19">
        <v>6</v>
      </c>
      <c r="B23" s="16" t="s">
        <v>17</v>
      </c>
      <c r="C23" s="14" t="s">
        <v>54</v>
      </c>
      <c r="D23" s="15">
        <v>2942.5</v>
      </c>
      <c r="E23" s="15">
        <v>2942.5</v>
      </c>
      <c r="F23" s="12" t="s">
        <v>4</v>
      </c>
      <c r="G23" s="16" t="s">
        <v>57</v>
      </c>
      <c r="H23" s="15">
        <v>2942.5</v>
      </c>
      <c r="I23" s="16" t="s">
        <v>57</v>
      </c>
      <c r="J23" s="15">
        <v>2942.5</v>
      </c>
      <c r="K23" s="23" t="s">
        <v>8</v>
      </c>
      <c r="L23" s="21" t="s">
        <v>133</v>
      </c>
    </row>
    <row r="24" spans="1:12" ht="21">
      <c r="A24" s="19"/>
      <c r="B24" s="16"/>
      <c r="C24" s="16"/>
      <c r="D24" s="15"/>
      <c r="E24" s="15"/>
      <c r="F24" s="12"/>
      <c r="G24" s="16"/>
      <c r="H24" s="15"/>
      <c r="I24" s="16"/>
      <c r="J24" s="15"/>
      <c r="K24" s="23"/>
      <c r="L24" s="21" t="s">
        <v>134</v>
      </c>
    </row>
    <row r="25" spans="1:12" ht="21">
      <c r="A25" s="19"/>
      <c r="B25" s="16"/>
      <c r="C25" s="16"/>
      <c r="D25" s="15"/>
      <c r="E25" s="15"/>
      <c r="F25" s="12"/>
      <c r="G25" s="16"/>
      <c r="H25" s="15"/>
      <c r="I25" s="16"/>
      <c r="J25" s="15"/>
      <c r="K25" s="23"/>
      <c r="L25" s="21"/>
    </row>
    <row r="26" spans="1:12" ht="21">
      <c r="A26" s="19">
        <v>7</v>
      </c>
      <c r="B26" s="16" t="s">
        <v>66</v>
      </c>
      <c r="C26" s="14" t="s">
        <v>55</v>
      </c>
      <c r="D26" s="15">
        <v>17500</v>
      </c>
      <c r="E26" s="15">
        <v>17500</v>
      </c>
      <c r="F26" s="12" t="s">
        <v>4</v>
      </c>
      <c r="G26" s="16" t="s">
        <v>15</v>
      </c>
      <c r="H26" s="15">
        <v>17500</v>
      </c>
      <c r="I26" s="16" t="s">
        <v>15</v>
      </c>
      <c r="J26" s="15">
        <v>17500</v>
      </c>
      <c r="K26" s="19" t="s">
        <v>5</v>
      </c>
      <c r="L26" s="21" t="s">
        <v>137</v>
      </c>
    </row>
    <row r="27" spans="1:12" ht="21">
      <c r="A27" s="19"/>
      <c r="B27" s="16" t="s">
        <v>135</v>
      </c>
      <c r="C27" s="16"/>
      <c r="D27" s="15"/>
      <c r="E27" s="15"/>
      <c r="F27" s="12"/>
      <c r="G27" s="16"/>
      <c r="H27" s="15"/>
      <c r="I27" s="16"/>
      <c r="J27" s="15"/>
      <c r="K27" s="50"/>
      <c r="L27" s="17" t="s">
        <v>138</v>
      </c>
    </row>
    <row r="28" spans="1:12" ht="21">
      <c r="A28" s="19"/>
      <c r="B28" s="16" t="s">
        <v>136</v>
      </c>
      <c r="C28" s="16"/>
      <c r="D28" s="15"/>
      <c r="E28" s="15"/>
      <c r="F28" s="19"/>
      <c r="G28" s="16"/>
      <c r="H28" s="15"/>
      <c r="I28" s="16"/>
      <c r="J28" s="15"/>
      <c r="K28" s="19"/>
      <c r="L28" s="17"/>
    </row>
    <row r="29" spans="1:12" ht="21">
      <c r="A29" s="19"/>
      <c r="B29" s="77"/>
      <c r="C29" s="77"/>
      <c r="D29" s="15"/>
      <c r="E29" s="15"/>
      <c r="F29" s="12"/>
      <c r="G29" s="16"/>
      <c r="H29" s="38"/>
      <c r="I29" s="16"/>
      <c r="J29" s="38"/>
      <c r="K29" s="23"/>
      <c r="L29" s="21"/>
    </row>
    <row r="30" spans="1:12" ht="21">
      <c r="A30" s="19">
        <v>8</v>
      </c>
      <c r="B30" s="16" t="s">
        <v>139</v>
      </c>
      <c r="C30" s="14" t="s">
        <v>54</v>
      </c>
      <c r="D30" s="15">
        <v>120</v>
      </c>
      <c r="E30" s="15">
        <v>120</v>
      </c>
      <c r="F30" s="19" t="s">
        <v>4</v>
      </c>
      <c r="G30" s="16" t="s">
        <v>108</v>
      </c>
      <c r="H30" s="38">
        <v>120</v>
      </c>
      <c r="I30" s="16" t="s">
        <v>108</v>
      </c>
      <c r="J30" s="38">
        <v>120</v>
      </c>
      <c r="K30" s="19" t="s">
        <v>5</v>
      </c>
      <c r="L30" s="21" t="s">
        <v>140</v>
      </c>
    </row>
    <row r="31" spans="1:12" ht="21">
      <c r="A31" s="19"/>
      <c r="B31" s="16"/>
      <c r="C31" s="16"/>
      <c r="D31" s="15"/>
      <c r="E31" s="15"/>
      <c r="F31" s="12"/>
      <c r="G31" s="16"/>
      <c r="H31" s="15"/>
      <c r="I31" s="16"/>
      <c r="J31" s="15"/>
      <c r="K31" s="14"/>
      <c r="L31" s="21" t="s">
        <v>141</v>
      </c>
    </row>
    <row r="32" spans="1:12" ht="21">
      <c r="A32" s="19"/>
      <c r="B32" s="16"/>
      <c r="C32" s="16"/>
      <c r="D32" s="15"/>
      <c r="E32" s="15"/>
      <c r="F32" s="12"/>
      <c r="G32" s="16"/>
      <c r="H32" s="15"/>
      <c r="I32" s="16"/>
      <c r="J32" s="15"/>
      <c r="K32" s="19"/>
      <c r="L32" s="21"/>
    </row>
    <row r="33" spans="1:12" ht="21">
      <c r="A33" s="19">
        <v>9</v>
      </c>
      <c r="B33" s="16" t="s">
        <v>104</v>
      </c>
      <c r="C33" s="14" t="s">
        <v>54</v>
      </c>
      <c r="D33" s="15">
        <v>1819</v>
      </c>
      <c r="E33" s="15">
        <v>1819</v>
      </c>
      <c r="F33" s="12" t="s">
        <v>4</v>
      </c>
      <c r="G33" s="16" t="s">
        <v>57</v>
      </c>
      <c r="H33" s="15">
        <v>1819</v>
      </c>
      <c r="I33" s="16" t="s">
        <v>57</v>
      </c>
      <c r="J33" s="15">
        <v>1819</v>
      </c>
      <c r="K33" s="23" t="s">
        <v>8</v>
      </c>
      <c r="L33" s="21" t="s">
        <v>142</v>
      </c>
    </row>
    <row r="34" spans="1:12" ht="22.5" customHeight="1">
      <c r="A34" s="19"/>
      <c r="B34" s="13"/>
      <c r="C34" s="13"/>
      <c r="D34" s="15"/>
      <c r="E34" s="15"/>
      <c r="F34" s="19"/>
      <c r="G34" s="16"/>
      <c r="H34" s="38"/>
      <c r="I34" s="16"/>
      <c r="J34" s="38"/>
      <c r="K34" s="19"/>
      <c r="L34" s="21" t="s">
        <v>143</v>
      </c>
    </row>
    <row r="35" spans="1:12" ht="21">
      <c r="A35" s="19"/>
      <c r="B35" s="13"/>
      <c r="C35" s="13"/>
      <c r="D35" s="15"/>
      <c r="E35" s="15"/>
      <c r="F35" s="19"/>
      <c r="G35" s="16"/>
      <c r="H35" s="15"/>
      <c r="I35" s="16"/>
      <c r="J35" s="15"/>
      <c r="K35" s="19"/>
      <c r="L35" s="21"/>
    </row>
    <row r="36" spans="1:12" ht="21">
      <c r="A36" s="19">
        <v>10</v>
      </c>
      <c r="B36" s="16" t="s">
        <v>12</v>
      </c>
      <c r="C36" s="14" t="s">
        <v>54</v>
      </c>
      <c r="D36" s="15">
        <v>4995</v>
      </c>
      <c r="E36" s="15">
        <v>4995</v>
      </c>
      <c r="F36" s="19" t="s">
        <v>4</v>
      </c>
      <c r="G36" s="16" t="s">
        <v>144</v>
      </c>
      <c r="H36" s="38">
        <v>4995</v>
      </c>
      <c r="I36" s="16" t="s">
        <v>144</v>
      </c>
      <c r="J36" s="38">
        <v>4995</v>
      </c>
      <c r="K36" s="19" t="s">
        <v>5</v>
      </c>
      <c r="L36" s="21" t="s">
        <v>145</v>
      </c>
    </row>
    <row r="37" spans="1:12" ht="21">
      <c r="A37" s="19"/>
      <c r="B37" s="16"/>
      <c r="C37" s="16"/>
      <c r="D37" s="15"/>
      <c r="E37" s="15"/>
      <c r="F37" s="19"/>
      <c r="G37" s="16"/>
      <c r="H37" s="38"/>
      <c r="I37" s="16"/>
      <c r="J37" s="38"/>
      <c r="K37" s="19"/>
      <c r="L37" s="21" t="s">
        <v>146</v>
      </c>
    </row>
    <row r="38" spans="1:12" ht="21">
      <c r="A38" s="19"/>
      <c r="B38" s="16"/>
      <c r="C38" s="16"/>
      <c r="D38" s="15"/>
      <c r="E38" s="15"/>
      <c r="F38" s="19"/>
      <c r="G38" s="16"/>
      <c r="H38" s="38"/>
      <c r="I38" s="16"/>
      <c r="J38" s="38"/>
      <c r="K38" s="19"/>
      <c r="L38" s="21"/>
    </row>
    <row r="39" spans="1:12" ht="21">
      <c r="A39" s="19">
        <v>11</v>
      </c>
      <c r="B39" s="16" t="s">
        <v>17</v>
      </c>
      <c r="C39" s="14" t="s">
        <v>54</v>
      </c>
      <c r="D39" s="15">
        <v>2033</v>
      </c>
      <c r="E39" s="15">
        <v>2033</v>
      </c>
      <c r="F39" s="19" t="s">
        <v>4</v>
      </c>
      <c r="G39" s="16" t="s">
        <v>57</v>
      </c>
      <c r="H39" s="38">
        <v>2033</v>
      </c>
      <c r="I39" s="16" t="s">
        <v>57</v>
      </c>
      <c r="J39" s="38">
        <v>2033</v>
      </c>
      <c r="K39" s="19" t="s">
        <v>8</v>
      </c>
      <c r="L39" s="21" t="s">
        <v>147</v>
      </c>
    </row>
    <row r="40" spans="1:12" ht="21">
      <c r="A40" s="19"/>
      <c r="B40" s="16"/>
      <c r="C40" s="16"/>
      <c r="D40" s="15"/>
      <c r="E40" s="15"/>
      <c r="F40" s="37"/>
      <c r="G40" s="16"/>
      <c r="H40" s="38"/>
      <c r="I40" s="37"/>
      <c r="J40" s="39"/>
      <c r="K40" s="37"/>
      <c r="L40" s="21" t="s">
        <v>148</v>
      </c>
    </row>
    <row r="41" spans="1:12" ht="21">
      <c r="A41" s="19"/>
      <c r="B41" s="16"/>
      <c r="C41" s="16"/>
      <c r="D41" s="15"/>
      <c r="E41" s="15"/>
      <c r="F41" s="19"/>
      <c r="G41" s="16"/>
      <c r="H41" s="15"/>
      <c r="I41" s="16"/>
      <c r="J41" s="15"/>
      <c r="K41" s="19"/>
      <c r="L41" s="21"/>
    </row>
    <row r="42" spans="1:12" ht="27">
      <c r="A42" s="19"/>
      <c r="B42" s="140" t="s">
        <v>301</v>
      </c>
      <c r="C42" s="100"/>
      <c r="D42" s="101"/>
      <c r="E42" s="142">
        <f>SUM(E7:E41)</f>
        <v>121214.3</v>
      </c>
      <c r="F42" s="19"/>
      <c r="G42" s="16"/>
      <c r="H42" s="15"/>
      <c r="I42" s="16"/>
      <c r="J42" s="15"/>
      <c r="K42" s="19"/>
      <c r="L42" s="21"/>
    </row>
    <row r="43" spans="1:12" ht="27">
      <c r="A43" s="19"/>
      <c r="B43" s="121" t="s">
        <v>86</v>
      </c>
      <c r="C43" s="100"/>
      <c r="D43" s="101"/>
      <c r="E43" s="142"/>
      <c r="F43" s="19"/>
      <c r="G43" s="16"/>
      <c r="H43" s="15"/>
      <c r="I43" s="16"/>
      <c r="J43" s="15"/>
      <c r="K43" s="19"/>
      <c r="L43" s="21"/>
    </row>
    <row r="44" spans="1:12" ht="21">
      <c r="A44" s="19"/>
      <c r="B44" s="121" t="s">
        <v>149</v>
      </c>
      <c r="C44" s="25"/>
      <c r="D44" s="26"/>
      <c r="E44" s="26"/>
      <c r="F44" s="19"/>
      <c r="G44" s="16"/>
      <c r="H44" s="15"/>
      <c r="I44" s="16"/>
      <c r="J44" s="15"/>
      <c r="K44" s="19"/>
      <c r="L44" s="21"/>
    </row>
    <row r="45" spans="1:12" ht="21">
      <c r="A45" s="19"/>
      <c r="B45" s="16"/>
      <c r="C45" s="16"/>
      <c r="D45" s="15"/>
      <c r="E45" s="15"/>
      <c r="F45" s="19"/>
      <c r="G45" s="16"/>
      <c r="H45" s="38"/>
      <c r="I45" s="16"/>
      <c r="J45" s="38"/>
      <c r="K45" s="19"/>
      <c r="L45" s="21"/>
    </row>
    <row r="46" spans="1:12" s="107" customFormat="1" ht="21">
      <c r="A46" s="95"/>
      <c r="B46" s="16"/>
      <c r="C46" s="16"/>
      <c r="D46" s="93"/>
      <c r="E46" s="93"/>
      <c r="F46" s="95"/>
      <c r="G46" s="106"/>
      <c r="H46" s="108"/>
      <c r="I46" s="106"/>
      <c r="J46" s="108"/>
      <c r="K46" s="95"/>
      <c r="L46" s="21"/>
    </row>
    <row r="47" spans="1:12" ht="21">
      <c r="A47" s="19"/>
      <c r="B47" s="16"/>
      <c r="C47" s="16"/>
      <c r="D47" s="15"/>
      <c r="E47" s="15"/>
      <c r="F47" s="19"/>
      <c r="G47" s="16"/>
      <c r="H47" s="38"/>
      <c r="I47" s="16"/>
      <c r="J47" s="38"/>
      <c r="K47" s="19"/>
      <c r="L47" s="21"/>
    </row>
    <row r="48" spans="1:12" ht="21">
      <c r="A48" s="19"/>
      <c r="B48" s="16"/>
      <c r="C48" s="16"/>
      <c r="D48" s="15"/>
      <c r="E48" s="15"/>
      <c r="F48" s="37"/>
      <c r="G48" s="16"/>
      <c r="H48" s="38"/>
      <c r="I48" s="37"/>
      <c r="J48" s="39"/>
      <c r="K48" s="37"/>
      <c r="L48" s="21"/>
    </row>
    <row r="49" spans="1:12" ht="21">
      <c r="A49" s="19"/>
      <c r="B49" s="16"/>
      <c r="C49" s="16"/>
      <c r="D49" s="15"/>
      <c r="E49" s="15"/>
      <c r="F49" s="19"/>
      <c r="G49" s="16"/>
      <c r="H49" s="15"/>
      <c r="I49" s="16"/>
      <c r="J49" s="15"/>
      <c r="K49" s="19"/>
      <c r="L49" s="21"/>
    </row>
    <row r="50" spans="1:12" ht="21">
      <c r="A50" s="19"/>
      <c r="B50" s="16"/>
      <c r="C50" s="16"/>
      <c r="D50" s="15"/>
      <c r="E50" s="15"/>
      <c r="F50" s="19"/>
      <c r="G50" s="16"/>
      <c r="H50" s="38"/>
      <c r="I50" s="16"/>
      <c r="J50" s="38"/>
      <c r="K50" s="19"/>
      <c r="L50" s="21"/>
    </row>
    <row r="51" spans="1:12" ht="21">
      <c r="A51" s="19"/>
      <c r="B51" s="16"/>
      <c r="C51" s="16"/>
      <c r="D51" s="15"/>
      <c r="E51" s="15"/>
      <c r="F51" s="37"/>
      <c r="G51" s="16"/>
      <c r="H51" s="38"/>
      <c r="I51" s="37"/>
      <c r="J51" s="39"/>
      <c r="K51" s="37"/>
      <c r="L51" s="21"/>
    </row>
    <row r="52" spans="1:12" ht="21">
      <c r="A52" s="19"/>
      <c r="B52" s="16"/>
      <c r="C52" s="16"/>
      <c r="D52" s="15"/>
      <c r="E52" s="15"/>
      <c r="F52" s="19"/>
      <c r="G52" s="16"/>
      <c r="H52" s="38"/>
      <c r="I52" s="16"/>
      <c r="J52" s="38"/>
      <c r="K52" s="19"/>
      <c r="L52" s="21"/>
    </row>
    <row r="53" spans="1:12" ht="21">
      <c r="A53" s="19"/>
      <c r="B53" s="16"/>
      <c r="C53" s="16"/>
      <c r="D53" s="15"/>
      <c r="E53" s="15"/>
      <c r="F53" s="19"/>
      <c r="G53" s="16"/>
      <c r="H53" s="15"/>
      <c r="I53" s="16"/>
      <c r="J53" s="15"/>
      <c r="K53" s="19"/>
      <c r="L53" s="21"/>
    </row>
  </sheetData>
  <sheetProtection/>
  <mergeCells count="6">
    <mergeCell ref="G5:H5"/>
    <mergeCell ref="I5:J5"/>
    <mergeCell ref="I6:J6"/>
    <mergeCell ref="A2:L2"/>
    <mergeCell ref="A3:L3"/>
    <mergeCell ref="A4:L4"/>
  </mergeCells>
  <printOptions/>
  <pageMargins left="0.2362204724409449" right="0.11811023622047245" top="0.5905511811023623" bottom="0.3937007874015748" header="0.1968503937007874" footer="0.15748031496062992"/>
  <pageSetup horizontalDpi="180" verticalDpi="180" orientation="landscape" paperSize="9" scale="90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xxxx</dc:creator>
  <cp:keywords/>
  <dc:description/>
  <cp:lastModifiedBy>SVOA</cp:lastModifiedBy>
  <cp:lastPrinted>2018-03-12T06:46:54Z</cp:lastPrinted>
  <dcterms:created xsi:type="dcterms:W3CDTF">2004-07-02T00:51:06Z</dcterms:created>
  <dcterms:modified xsi:type="dcterms:W3CDTF">2018-05-02T03:16:38Z</dcterms:modified>
  <cp:category/>
  <cp:version/>
  <cp:contentType/>
  <cp:contentStatus/>
</cp:coreProperties>
</file>